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Prices\Selected Food Prices\"/>
    </mc:Choice>
  </mc:AlternateContent>
  <xr:revisionPtr revIDLastSave="0" documentId="8_{45FD33F6-56ED-46C5-8F67-F5E013B7F11F}" xr6:coauthVersionLast="45" xr6:coauthVersionMax="45" xr10:uidLastSave="{00000000-0000-0000-0000-000000000000}"/>
  <bookViews>
    <workbookView xWindow="-110" yWindow="-110" windowWidth="19420" windowHeight="10420" tabRatio="881" firstSheet="23" activeTab="37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RIVERS" sheetId="311" r:id="rId11"/>
    <sheet name="EDO" sheetId="310" r:id="rId12"/>
    <sheet name="ADAMAWA" sheetId="331" r:id="rId13"/>
    <sheet name="BAUCHI" sheetId="332" r:id="rId14"/>
    <sheet name="BORNO" sheetId="333" r:id="rId15"/>
    <sheet name="GOMBE" sheetId="334" r:id="rId16"/>
    <sheet name="TARABA" sheetId="335" r:id="rId17"/>
    <sheet name="YOBE" sheetId="336" r:id="rId18"/>
    <sheet name="BENUE" sheetId="337" r:id="rId19"/>
    <sheet name="KOGI" sheetId="338" r:id="rId20"/>
    <sheet name="KWARA" sheetId="339" r:id="rId21"/>
    <sheet name="NASSARAWA" sheetId="340" r:id="rId22"/>
    <sheet name="NIGER" sheetId="341" r:id="rId23"/>
    <sheet name="PLATEAU" sheetId="342" r:id="rId24"/>
    <sheet name="EKITI" sheetId="324" r:id="rId25"/>
    <sheet name="LAGOS" sheetId="343" r:id="rId26"/>
    <sheet name="ONDO" sheetId="344" r:id="rId27"/>
    <sheet name="OGUN " sheetId="345" r:id="rId28"/>
    <sheet name="OSUN" sheetId="346" r:id="rId29"/>
    <sheet name="OYO" sheetId="347" r:id="rId30"/>
    <sheet name="JIGAWA " sheetId="348" r:id="rId31"/>
    <sheet name="KADUNA " sheetId="349" r:id="rId32"/>
    <sheet name="KANO " sheetId="350" r:id="rId33"/>
    <sheet name="KATSINA" sheetId="351" r:id="rId34"/>
    <sheet name="KEBBI " sheetId="352" r:id="rId35"/>
    <sheet name="ZAMFARA " sheetId="353" r:id="rId36"/>
    <sheet name="SOKOTO" sheetId="354" r:id="rId37"/>
    <sheet name="NATIONAL" sheetId="357" r:id="rId38"/>
  </sheets>
  <definedNames>
    <definedName name="_xlnm._FilterDatabase" localSheetId="32" hidden="1">'KANO '!$A$1:$AM$50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" i="357" l="1"/>
  <c r="AS4" i="357"/>
  <c r="AS5" i="357"/>
  <c r="AS6" i="357"/>
  <c r="AS7" i="357"/>
  <c r="AS8" i="357"/>
  <c r="AS9" i="357"/>
  <c r="AS10" i="357"/>
  <c r="AS11" i="357"/>
  <c r="AS12" i="357"/>
  <c r="AS13" i="357"/>
  <c r="AS14" i="357"/>
  <c r="AS15" i="357"/>
  <c r="AS16" i="357"/>
  <c r="AS17" i="357"/>
  <c r="AS18" i="357"/>
  <c r="AS19" i="357"/>
  <c r="AS20" i="357"/>
  <c r="AS21" i="357"/>
  <c r="AS22" i="357"/>
  <c r="AS23" i="357"/>
  <c r="AS24" i="357"/>
  <c r="AS25" i="357"/>
  <c r="AS26" i="357"/>
  <c r="AS27" i="357"/>
  <c r="AS28" i="357"/>
  <c r="AS29" i="357"/>
  <c r="AS30" i="357"/>
  <c r="AS31" i="357"/>
  <c r="AS32" i="357"/>
  <c r="AS33" i="357"/>
  <c r="AS34" i="357"/>
  <c r="AS35" i="357"/>
  <c r="AS36" i="357"/>
  <c r="AS37" i="357"/>
  <c r="AS38" i="357"/>
  <c r="AS39" i="357"/>
  <c r="AS40" i="357"/>
  <c r="AS41" i="357"/>
  <c r="AS42" i="357"/>
  <c r="AS43" i="357"/>
  <c r="AS44" i="357"/>
  <c r="AR3" i="357"/>
  <c r="AR4" i="357"/>
  <c r="AR5" i="357"/>
  <c r="AR6" i="357"/>
  <c r="AR7" i="357"/>
  <c r="AR8" i="357"/>
  <c r="AR9" i="357"/>
  <c r="AR10" i="357"/>
  <c r="AR11" i="357"/>
  <c r="AR12" i="357"/>
  <c r="AR13" i="357"/>
  <c r="AR14" i="357"/>
  <c r="AR15" i="357"/>
  <c r="AR16" i="357"/>
  <c r="AR17" i="357"/>
  <c r="AR18" i="357"/>
  <c r="AR19" i="357"/>
  <c r="AR20" i="357"/>
  <c r="AR21" i="357"/>
  <c r="AR22" i="357"/>
  <c r="AR23" i="357"/>
  <c r="AR24" i="357"/>
  <c r="AR25" i="357"/>
  <c r="AR26" i="357"/>
  <c r="AR27" i="357"/>
  <c r="AR28" i="357"/>
  <c r="AR29" i="357"/>
  <c r="AR30" i="357"/>
  <c r="AR31" i="357"/>
  <c r="AR32" i="357"/>
  <c r="AR33" i="357"/>
  <c r="AR34" i="357"/>
  <c r="AR35" i="357"/>
  <c r="AR36" i="357"/>
  <c r="AR37" i="357"/>
  <c r="AR38" i="357"/>
  <c r="AR39" i="357"/>
  <c r="AR40" i="357"/>
  <c r="AR41" i="357"/>
  <c r="AR42" i="357"/>
  <c r="AR43" i="357"/>
  <c r="AR44" i="357"/>
  <c r="AS2" i="357"/>
  <c r="AR2" i="357"/>
  <c r="AQ3" i="354"/>
  <c r="AQ4" i="354"/>
  <c r="AQ5" i="354"/>
  <c r="AQ6" i="354"/>
  <c r="AQ7" i="354"/>
  <c r="AQ8" i="354"/>
  <c r="AQ9" i="354"/>
  <c r="AQ10" i="354"/>
  <c r="AQ11" i="354"/>
  <c r="AQ12" i="354"/>
  <c r="AQ13" i="354"/>
  <c r="AQ14" i="354"/>
  <c r="AQ15" i="354"/>
  <c r="AQ16" i="354"/>
  <c r="AQ17" i="354"/>
  <c r="AQ18" i="354"/>
  <c r="AQ19" i="354"/>
  <c r="AQ20" i="354"/>
  <c r="AQ21" i="354"/>
  <c r="AQ22" i="354"/>
  <c r="AQ23" i="354"/>
  <c r="AQ24" i="354"/>
  <c r="AQ25" i="354"/>
  <c r="AQ26" i="354"/>
  <c r="AQ27" i="354"/>
  <c r="AQ28" i="354"/>
  <c r="AQ29" i="354"/>
  <c r="AQ30" i="354"/>
  <c r="AQ31" i="354"/>
  <c r="AQ32" i="354"/>
  <c r="AQ33" i="354"/>
  <c r="AQ34" i="354"/>
  <c r="AQ35" i="354"/>
  <c r="AQ36" i="354"/>
  <c r="AQ37" i="354"/>
  <c r="AQ38" i="354"/>
  <c r="AQ39" i="354"/>
  <c r="AQ40" i="354"/>
  <c r="AQ41" i="354"/>
  <c r="AQ42" i="354"/>
  <c r="AQ43" i="354"/>
  <c r="AQ44" i="354"/>
  <c r="AP3" i="354"/>
  <c r="AP4" i="354"/>
  <c r="AP5" i="354"/>
  <c r="AP6" i="354"/>
  <c r="AP7" i="354"/>
  <c r="AP8" i="354"/>
  <c r="AP9" i="354"/>
  <c r="AP10" i="354"/>
  <c r="AP11" i="354"/>
  <c r="AP12" i="354"/>
  <c r="AP13" i="354"/>
  <c r="AP14" i="354"/>
  <c r="AP15" i="354"/>
  <c r="AP16" i="354"/>
  <c r="AP17" i="354"/>
  <c r="AP18" i="354"/>
  <c r="AP19" i="354"/>
  <c r="AP20" i="354"/>
  <c r="AP21" i="354"/>
  <c r="AP22" i="354"/>
  <c r="AP23" i="354"/>
  <c r="AP24" i="354"/>
  <c r="AP25" i="354"/>
  <c r="AP26" i="354"/>
  <c r="AP27" i="354"/>
  <c r="AP28" i="354"/>
  <c r="AP29" i="354"/>
  <c r="AP30" i="354"/>
  <c r="AP31" i="354"/>
  <c r="AP32" i="354"/>
  <c r="AP33" i="354"/>
  <c r="AP34" i="354"/>
  <c r="AP35" i="354"/>
  <c r="AP36" i="354"/>
  <c r="AP37" i="354"/>
  <c r="AP38" i="354"/>
  <c r="AP39" i="354"/>
  <c r="AP40" i="354"/>
  <c r="AP41" i="354"/>
  <c r="AP42" i="354"/>
  <c r="AP43" i="354"/>
  <c r="AP44" i="354"/>
  <c r="AQ2" i="354"/>
  <c r="AP2" i="354"/>
  <c r="AQ3" i="353"/>
  <c r="AQ4" i="353"/>
  <c r="AQ5" i="353"/>
  <c r="AQ6" i="353"/>
  <c r="AQ7" i="353"/>
  <c r="AQ8" i="353"/>
  <c r="AQ9" i="353"/>
  <c r="AQ10" i="353"/>
  <c r="AQ11" i="353"/>
  <c r="AQ12" i="353"/>
  <c r="AQ13" i="353"/>
  <c r="AQ14" i="353"/>
  <c r="AQ15" i="353"/>
  <c r="AQ16" i="353"/>
  <c r="AQ17" i="353"/>
  <c r="AQ18" i="353"/>
  <c r="AQ19" i="353"/>
  <c r="AQ20" i="353"/>
  <c r="AQ21" i="353"/>
  <c r="AQ22" i="353"/>
  <c r="AQ23" i="353"/>
  <c r="AQ24" i="353"/>
  <c r="AQ25" i="353"/>
  <c r="AQ26" i="353"/>
  <c r="AQ27" i="353"/>
  <c r="AQ28" i="353"/>
  <c r="AQ29" i="353"/>
  <c r="AQ30" i="353"/>
  <c r="AQ31" i="353"/>
  <c r="AQ32" i="353"/>
  <c r="AQ33" i="353"/>
  <c r="AQ34" i="353"/>
  <c r="AQ35" i="353"/>
  <c r="AQ36" i="353"/>
  <c r="AQ37" i="353"/>
  <c r="AQ38" i="353"/>
  <c r="AQ39" i="353"/>
  <c r="AQ40" i="353"/>
  <c r="AQ41" i="353"/>
  <c r="AQ42" i="353"/>
  <c r="AQ43" i="353"/>
  <c r="AQ44" i="353"/>
  <c r="AP3" i="353"/>
  <c r="AP4" i="353"/>
  <c r="AP5" i="353"/>
  <c r="AP6" i="353"/>
  <c r="AP7" i="353"/>
  <c r="AP8" i="353"/>
  <c r="AP9" i="353"/>
  <c r="AP10" i="353"/>
  <c r="AP11" i="353"/>
  <c r="AP12" i="353"/>
  <c r="AP13" i="353"/>
  <c r="AP14" i="353"/>
  <c r="AP15" i="353"/>
  <c r="AP16" i="353"/>
  <c r="AP17" i="353"/>
  <c r="AP18" i="353"/>
  <c r="AP19" i="353"/>
  <c r="AP20" i="353"/>
  <c r="AP21" i="353"/>
  <c r="AP22" i="353"/>
  <c r="AP23" i="353"/>
  <c r="AP24" i="353"/>
  <c r="AP25" i="353"/>
  <c r="AP26" i="353"/>
  <c r="AP27" i="353"/>
  <c r="AP28" i="353"/>
  <c r="AP29" i="353"/>
  <c r="AP30" i="353"/>
  <c r="AP31" i="353"/>
  <c r="AP32" i="353"/>
  <c r="AP33" i="353"/>
  <c r="AP34" i="353"/>
  <c r="AP35" i="353"/>
  <c r="AP36" i="353"/>
  <c r="AP37" i="353"/>
  <c r="AP38" i="353"/>
  <c r="AP39" i="353"/>
  <c r="AP40" i="353"/>
  <c r="AP41" i="353"/>
  <c r="AP42" i="353"/>
  <c r="AP43" i="353"/>
  <c r="AP44" i="353"/>
  <c r="AQ2" i="353"/>
  <c r="AP2" i="353"/>
  <c r="AQ3" i="352"/>
  <c r="AQ4" i="352"/>
  <c r="AQ5" i="352"/>
  <c r="AQ6" i="352"/>
  <c r="AQ7" i="352"/>
  <c r="AQ8" i="352"/>
  <c r="AQ9" i="352"/>
  <c r="AQ10" i="352"/>
  <c r="AQ11" i="352"/>
  <c r="AQ12" i="352"/>
  <c r="AQ13" i="352"/>
  <c r="AQ14" i="352"/>
  <c r="AQ15" i="352"/>
  <c r="AQ16" i="352"/>
  <c r="AQ17" i="352"/>
  <c r="AQ18" i="352"/>
  <c r="AQ19" i="352"/>
  <c r="AQ20" i="352"/>
  <c r="AQ21" i="352"/>
  <c r="AQ22" i="352"/>
  <c r="AQ23" i="352"/>
  <c r="AQ24" i="352"/>
  <c r="AQ25" i="352"/>
  <c r="AQ26" i="352"/>
  <c r="AQ27" i="352"/>
  <c r="AQ28" i="352"/>
  <c r="AQ29" i="352"/>
  <c r="AQ30" i="352"/>
  <c r="AQ31" i="352"/>
  <c r="AQ32" i="352"/>
  <c r="AQ33" i="352"/>
  <c r="AQ34" i="352"/>
  <c r="AQ35" i="352"/>
  <c r="AQ36" i="352"/>
  <c r="AQ37" i="352"/>
  <c r="AQ38" i="352"/>
  <c r="AQ39" i="352"/>
  <c r="AQ40" i="352"/>
  <c r="AQ41" i="352"/>
  <c r="AQ42" i="352"/>
  <c r="AQ43" i="352"/>
  <c r="AQ44" i="352"/>
  <c r="AP3" i="352"/>
  <c r="AP4" i="352"/>
  <c r="AP5" i="352"/>
  <c r="AP6" i="352"/>
  <c r="AP7" i="352"/>
  <c r="AP8" i="352"/>
  <c r="AP9" i="352"/>
  <c r="AP10" i="352"/>
  <c r="AP11" i="352"/>
  <c r="AP12" i="352"/>
  <c r="AP13" i="352"/>
  <c r="AP14" i="352"/>
  <c r="AP15" i="352"/>
  <c r="AP16" i="352"/>
  <c r="AP17" i="352"/>
  <c r="AP18" i="352"/>
  <c r="AP19" i="352"/>
  <c r="AP20" i="352"/>
  <c r="AP21" i="352"/>
  <c r="AP22" i="352"/>
  <c r="AP23" i="352"/>
  <c r="AP24" i="352"/>
  <c r="AP25" i="352"/>
  <c r="AP26" i="352"/>
  <c r="AP27" i="352"/>
  <c r="AP28" i="352"/>
  <c r="AP29" i="352"/>
  <c r="AP30" i="352"/>
  <c r="AP31" i="352"/>
  <c r="AP32" i="352"/>
  <c r="AP33" i="352"/>
  <c r="AP34" i="352"/>
  <c r="AP35" i="352"/>
  <c r="AP36" i="352"/>
  <c r="AP37" i="352"/>
  <c r="AP38" i="352"/>
  <c r="AP39" i="352"/>
  <c r="AP40" i="352"/>
  <c r="AP41" i="352"/>
  <c r="AP42" i="352"/>
  <c r="AP43" i="352"/>
  <c r="AP44" i="352"/>
  <c r="AQ2" i="352"/>
  <c r="AP2" i="352"/>
  <c r="AQ3" i="351"/>
  <c r="AQ4" i="351"/>
  <c r="AQ5" i="351"/>
  <c r="AQ6" i="351"/>
  <c r="AQ7" i="351"/>
  <c r="AQ8" i="351"/>
  <c r="AQ9" i="351"/>
  <c r="AQ10" i="351"/>
  <c r="AQ11" i="351"/>
  <c r="AQ12" i="351"/>
  <c r="AQ13" i="351"/>
  <c r="AQ14" i="351"/>
  <c r="AQ15" i="351"/>
  <c r="AQ16" i="351"/>
  <c r="AQ17" i="351"/>
  <c r="AQ18" i="351"/>
  <c r="AQ19" i="351"/>
  <c r="AQ20" i="351"/>
  <c r="AQ21" i="351"/>
  <c r="AQ22" i="351"/>
  <c r="AQ23" i="351"/>
  <c r="AQ24" i="351"/>
  <c r="AQ25" i="351"/>
  <c r="AQ26" i="351"/>
  <c r="AQ27" i="351"/>
  <c r="AQ28" i="351"/>
  <c r="AQ29" i="351"/>
  <c r="AQ30" i="351"/>
  <c r="AQ31" i="351"/>
  <c r="AQ32" i="351"/>
  <c r="AQ33" i="351"/>
  <c r="AQ34" i="351"/>
  <c r="AQ35" i="351"/>
  <c r="AQ36" i="351"/>
  <c r="AQ37" i="351"/>
  <c r="AQ38" i="351"/>
  <c r="AQ39" i="351"/>
  <c r="AQ40" i="351"/>
  <c r="AQ41" i="351"/>
  <c r="AQ42" i="351"/>
  <c r="AQ43" i="351"/>
  <c r="AQ44" i="351"/>
  <c r="AP3" i="351"/>
  <c r="AP4" i="351"/>
  <c r="AP5" i="351"/>
  <c r="AP6" i="351"/>
  <c r="AP7" i="351"/>
  <c r="AP8" i="351"/>
  <c r="AP9" i="351"/>
  <c r="AP10" i="351"/>
  <c r="AP11" i="351"/>
  <c r="AP12" i="351"/>
  <c r="AP13" i="351"/>
  <c r="AP14" i="351"/>
  <c r="AP15" i="351"/>
  <c r="AP16" i="351"/>
  <c r="AP17" i="351"/>
  <c r="AP18" i="351"/>
  <c r="AP19" i="351"/>
  <c r="AP20" i="351"/>
  <c r="AP21" i="351"/>
  <c r="AP22" i="351"/>
  <c r="AP23" i="351"/>
  <c r="AP24" i="351"/>
  <c r="AP25" i="351"/>
  <c r="AP26" i="351"/>
  <c r="AP27" i="351"/>
  <c r="AP28" i="351"/>
  <c r="AP29" i="351"/>
  <c r="AP30" i="351"/>
  <c r="AP31" i="351"/>
  <c r="AP32" i="351"/>
  <c r="AP33" i="351"/>
  <c r="AP34" i="351"/>
  <c r="AP35" i="351"/>
  <c r="AP36" i="351"/>
  <c r="AP37" i="351"/>
  <c r="AP38" i="351"/>
  <c r="AP39" i="351"/>
  <c r="AP40" i="351"/>
  <c r="AP41" i="351"/>
  <c r="AP42" i="351"/>
  <c r="AP43" i="351"/>
  <c r="AP44" i="351"/>
  <c r="AQ2" i="351"/>
  <c r="AP2" i="351"/>
  <c r="AQ3" i="350"/>
  <c r="AQ4" i="350"/>
  <c r="AQ5" i="350"/>
  <c r="AQ6" i="350"/>
  <c r="AQ7" i="350"/>
  <c r="AQ8" i="350"/>
  <c r="AQ9" i="350"/>
  <c r="AQ10" i="350"/>
  <c r="AQ11" i="350"/>
  <c r="AQ12" i="350"/>
  <c r="AQ13" i="350"/>
  <c r="AQ14" i="350"/>
  <c r="AQ15" i="350"/>
  <c r="AQ16" i="350"/>
  <c r="AQ17" i="350"/>
  <c r="AQ18" i="350"/>
  <c r="AQ19" i="350"/>
  <c r="AQ20" i="350"/>
  <c r="AQ21" i="350"/>
  <c r="AQ22" i="350"/>
  <c r="AQ23" i="350"/>
  <c r="AQ24" i="350"/>
  <c r="AQ25" i="350"/>
  <c r="AQ26" i="350"/>
  <c r="AQ27" i="350"/>
  <c r="AQ28" i="350"/>
  <c r="AQ29" i="350"/>
  <c r="AQ30" i="350"/>
  <c r="AQ31" i="350"/>
  <c r="AQ32" i="350"/>
  <c r="AQ33" i="350"/>
  <c r="AQ34" i="350"/>
  <c r="AQ35" i="350"/>
  <c r="AQ36" i="350"/>
  <c r="AQ37" i="350"/>
  <c r="AQ38" i="350"/>
  <c r="AQ39" i="350"/>
  <c r="AQ40" i="350"/>
  <c r="AQ41" i="350"/>
  <c r="AQ42" i="350"/>
  <c r="AQ43" i="350"/>
  <c r="AQ44" i="350"/>
  <c r="AP3" i="350"/>
  <c r="AP4" i="350"/>
  <c r="AP5" i="350"/>
  <c r="AP6" i="350"/>
  <c r="AP7" i="350"/>
  <c r="AP8" i="350"/>
  <c r="AP9" i="350"/>
  <c r="AP10" i="350"/>
  <c r="AP11" i="350"/>
  <c r="AP12" i="350"/>
  <c r="AP13" i="350"/>
  <c r="AP14" i="350"/>
  <c r="AP15" i="350"/>
  <c r="AP16" i="350"/>
  <c r="AP17" i="350"/>
  <c r="AP18" i="350"/>
  <c r="AP19" i="350"/>
  <c r="AP20" i="350"/>
  <c r="AP21" i="350"/>
  <c r="AP22" i="350"/>
  <c r="AP23" i="350"/>
  <c r="AP24" i="350"/>
  <c r="AP25" i="350"/>
  <c r="AP26" i="350"/>
  <c r="AP27" i="350"/>
  <c r="AP28" i="350"/>
  <c r="AP29" i="350"/>
  <c r="AP30" i="350"/>
  <c r="AP31" i="350"/>
  <c r="AP32" i="350"/>
  <c r="AP33" i="350"/>
  <c r="AP34" i="350"/>
  <c r="AP35" i="350"/>
  <c r="AP36" i="350"/>
  <c r="AP37" i="350"/>
  <c r="AP38" i="350"/>
  <c r="AP39" i="350"/>
  <c r="AP40" i="350"/>
  <c r="AP41" i="350"/>
  <c r="AP42" i="350"/>
  <c r="AP43" i="350"/>
  <c r="AP44" i="350"/>
  <c r="AQ2" i="350"/>
  <c r="AP2" i="350"/>
  <c r="AQ3" i="349"/>
  <c r="AQ4" i="349"/>
  <c r="AQ5" i="349"/>
  <c r="AQ6" i="349"/>
  <c r="AQ7" i="349"/>
  <c r="AQ8" i="349"/>
  <c r="AQ9" i="349"/>
  <c r="AQ10" i="349"/>
  <c r="AQ11" i="349"/>
  <c r="AQ12" i="349"/>
  <c r="AQ13" i="349"/>
  <c r="AQ14" i="349"/>
  <c r="AQ15" i="349"/>
  <c r="AQ16" i="349"/>
  <c r="AQ17" i="349"/>
  <c r="AQ18" i="349"/>
  <c r="AQ19" i="349"/>
  <c r="AQ20" i="349"/>
  <c r="AQ21" i="349"/>
  <c r="AQ22" i="349"/>
  <c r="AQ23" i="349"/>
  <c r="AQ24" i="349"/>
  <c r="AQ25" i="349"/>
  <c r="AQ26" i="349"/>
  <c r="AQ27" i="349"/>
  <c r="AQ28" i="349"/>
  <c r="AQ29" i="349"/>
  <c r="AQ30" i="349"/>
  <c r="AQ31" i="349"/>
  <c r="AQ32" i="349"/>
  <c r="AQ33" i="349"/>
  <c r="AQ34" i="349"/>
  <c r="AQ35" i="349"/>
  <c r="AQ36" i="349"/>
  <c r="AQ37" i="349"/>
  <c r="AQ38" i="349"/>
  <c r="AQ39" i="349"/>
  <c r="AQ40" i="349"/>
  <c r="AQ41" i="349"/>
  <c r="AQ42" i="349"/>
  <c r="AQ43" i="349"/>
  <c r="AQ44" i="349"/>
  <c r="AP3" i="349"/>
  <c r="AP4" i="349"/>
  <c r="AP5" i="349"/>
  <c r="AP6" i="349"/>
  <c r="AP7" i="349"/>
  <c r="AP8" i="349"/>
  <c r="AP9" i="349"/>
  <c r="AP10" i="349"/>
  <c r="AP11" i="349"/>
  <c r="AP12" i="349"/>
  <c r="AP13" i="349"/>
  <c r="AP14" i="349"/>
  <c r="AP15" i="349"/>
  <c r="AP16" i="349"/>
  <c r="AP17" i="349"/>
  <c r="AP18" i="349"/>
  <c r="AP19" i="349"/>
  <c r="AP20" i="349"/>
  <c r="AP21" i="349"/>
  <c r="AP22" i="349"/>
  <c r="AP23" i="349"/>
  <c r="AP24" i="349"/>
  <c r="AP25" i="349"/>
  <c r="AP26" i="349"/>
  <c r="AP27" i="349"/>
  <c r="AP28" i="349"/>
  <c r="AP29" i="349"/>
  <c r="AP30" i="349"/>
  <c r="AP31" i="349"/>
  <c r="AP32" i="349"/>
  <c r="AP33" i="349"/>
  <c r="AP34" i="349"/>
  <c r="AP35" i="349"/>
  <c r="AP36" i="349"/>
  <c r="AP37" i="349"/>
  <c r="AP38" i="349"/>
  <c r="AP39" i="349"/>
  <c r="AP40" i="349"/>
  <c r="AP41" i="349"/>
  <c r="AP42" i="349"/>
  <c r="AP43" i="349"/>
  <c r="AP44" i="349"/>
  <c r="AQ2" i="349"/>
  <c r="AP2" i="349"/>
  <c r="AQ3" i="348"/>
  <c r="AQ4" i="348"/>
  <c r="AQ5" i="348"/>
  <c r="AQ6" i="348"/>
  <c r="AQ7" i="348"/>
  <c r="AQ8" i="348"/>
  <c r="AQ9" i="348"/>
  <c r="AQ10" i="348"/>
  <c r="AQ11" i="348"/>
  <c r="AQ12" i="348"/>
  <c r="AQ13" i="348"/>
  <c r="AQ14" i="348"/>
  <c r="AQ15" i="348"/>
  <c r="AQ16" i="348"/>
  <c r="AQ17" i="348"/>
  <c r="AQ18" i="348"/>
  <c r="AQ19" i="348"/>
  <c r="AQ20" i="348"/>
  <c r="AQ21" i="348"/>
  <c r="AQ22" i="348"/>
  <c r="AQ23" i="348"/>
  <c r="AQ24" i="348"/>
  <c r="AQ25" i="348"/>
  <c r="AQ26" i="348"/>
  <c r="AQ27" i="348"/>
  <c r="AQ28" i="348"/>
  <c r="AQ29" i="348"/>
  <c r="AQ30" i="348"/>
  <c r="AQ31" i="348"/>
  <c r="AQ32" i="348"/>
  <c r="AQ33" i="348"/>
  <c r="AQ34" i="348"/>
  <c r="AQ35" i="348"/>
  <c r="AQ36" i="348"/>
  <c r="AQ37" i="348"/>
  <c r="AQ38" i="348"/>
  <c r="AQ39" i="348"/>
  <c r="AQ40" i="348"/>
  <c r="AQ41" i="348"/>
  <c r="AQ42" i="348"/>
  <c r="AQ43" i="348"/>
  <c r="AQ44" i="348"/>
  <c r="AP3" i="348"/>
  <c r="AP4" i="348"/>
  <c r="AP5" i="348"/>
  <c r="AP6" i="348"/>
  <c r="AP7" i="348"/>
  <c r="AP8" i="348"/>
  <c r="AP9" i="348"/>
  <c r="AP10" i="348"/>
  <c r="AP11" i="348"/>
  <c r="AP12" i="348"/>
  <c r="AP13" i="348"/>
  <c r="AP14" i="348"/>
  <c r="AP15" i="348"/>
  <c r="AP16" i="348"/>
  <c r="AP17" i="348"/>
  <c r="AP18" i="348"/>
  <c r="AP19" i="348"/>
  <c r="AP20" i="348"/>
  <c r="AP21" i="348"/>
  <c r="AP22" i="348"/>
  <c r="AP23" i="348"/>
  <c r="AP24" i="348"/>
  <c r="AP25" i="348"/>
  <c r="AP26" i="348"/>
  <c r="AP27" i="348"/>
  <c r="AP28" i="348"/>
  <c r="AP29" i="348"/>
  <c r="AP30" i="348"/>
  <c r="AP31" i="348"/>
  <c r="AP32" i="348"/>
  <c r="AP33" i="348"/>
  <c r="AP34" i="348"/>
  <c r="AP35" i="348"/>
  <c r="AP36" i="348"/>
  <c r="AP37" i="348"/>
  <c r="AP38" i="348"/>
  <c r="AP39" i="348"/>
  <c r="AP40" i="348"/>
  <c r="AP41" i="348"/>
  <c r="AP42" i="348"/>
  <c r="AP43" i="348"/>
  <c r="AP44" i="348"/>
  <c r="AQ2" i="348"/>
  <c r="AP2" i="348"/>
  <c r="AQ3" i="347"/>
  <c r="AQ4" i="347"/>
  <c r="AQ5" i="347"/>
  <c r="AQ6" i="347"/>
  <c r="AQ7" i="347"/>
  <c r="AQ8" i="347"/>
  <c r="AQ9" i="347"/>
  <c r="AQ10" i="347"/>
  <c r="AQ11" i="347"/>
  <c r="AQ12" i="347"/>
  <c r="AQ13" i="347"/>
  <c r="AQ14" i="347"/>
  <c r="AQ15" i="347"/>
  <c r="AQ16" i="347"/>
  <c r="AQ17" i="347"/>
  <c r="AQ18" i="347"/>
  <c r="AQ19" i="347"/>
  <c r="AQ20" i="347"/>
  <c r="AQ21" i="347"/>
  <c r="AQ22" i="347"/>
  <c r="AQ23" i="347"/>
  <c r="AQ24" i="347"/>
  <c r="AQ25" i="347"/>
  <c r="AQ26" i="347"/>
  <c r="AQ27" i="347"/>
  <c r="AQ28" i="347"/>
  <c r="AQ29" i="347"/>
  <c r="AQ30" i="347"/>
  <c r="AQ31" i="347"/>
  <c r="AQ32" i="347"/>
  <c r="AQ33" i="347"/>
  <c r="AQ34" i="347"/>
  <c r="AQ35" i="347"/>
  <c r="AQ36" i="347"/>
  <c r="AQ37" i="347"/>
  <c r="AQ38" i="347"/>
  <c r="AQ39" i="347"/>
  <c r="AQ40" i="347"/>
  <c r="AQ41" i="347"/>
  <c r="AQ42" i="347"/>
  <c r="AQ43" i="347"/>
  <c r="AQ44" i="347"/>
  <c r="AP3" i="347"/>
  <c r="AP4" i="347"/>
  <c r="AP5" i="347"/>
  <c r="AP6" i="347"/>
  <c r="AP7" i="347"/>
  <c r="AP8" i="347"/>
  <c r="AP9" i="347"/>
  <c r="AP10" i="347"/>
  <c r="AP11" i="347"/>
  <c r="AP12" i="347"/>
  <c r="AP13" i="347"/>
  <c r="AP14" i="347"/>
  <c r="AP15" i="347"/>
  <c r="AP16" i="347"/>
  <c r="AP17" i="347"/>
  <c r="AP18" i="347"/>
  <c r="AP19" i="347"/>
  <c r="AP20" i="347"/>
  <c r="AP21" i="347"/>
  <c r="AP22" i="347"/>
  <c r="AP23" i="347"/>
  <c r="AP24" i="347"/>
  <c r="AP25" i="347"/>
  <c r="AP26" i="347"/>
  <c r="AP27" i="347"/>
  <c r="AP28" i="347"/>
  <c r="AP29" i="347"/>
  <c r="AP30" i="347"/>
  <c r="AP31" i="347"/>
  <c r="AP32" i="347"/>
  <c r="AP33" i="347"/>
  <c r="AP34" i="347"/>
  <c r="AP35" i="347"/>
  <c r="AP36" i="347"/>
  <c r="AP37" i="347"/>
  <c r="AP38" i="347"/>
  <c r="AP39" i="347"/>
  <c r="AP40" i="347"/>
  <c r="AP41" i="347"/>
  <c r="AP42" i="347"/>
  <c r="AP43" i="347"/>
  <c r="AP44" i="347"/>
  <c r="AQ2" i="347"/>
  <c r="AP2" i="347"/>
  <c r="AQ3" i="346"/>
  <c r="AQ4" i="346"/>
  <c r="AQ5" i="346"/>
  <c r="AQ6" i="346"/>
  <c r="AQ7" i="346"/>
  <c r="AQ8" i="346"/>
  <c r="AQ9" i="346"/>
  <c r="AQ10" i="346"/>
  <c r="AQ11" i="346"/>
  <c r="AQ12" i="346"/>
  <c r="AQ13" i="346"/>
  <c r="AQ14" i="346"/>
  <c r="AQ15" i="346"/>
  <c r="AQ16" i="346"/>
  <c r="AQ17" i="346"/>
  <c r="AQ18" i="346"/>
  <c r="AQ19" i="346"/>
  <c r="AQ20" i="346"/>
  <c r="AQ21" i="346"/>
  <c r="AQ22" i="346"/>
  <c r="AQ23" i="346"/>
  <c r="AQ24" i="346"/>
  <c r="AQ25" i="346"/>
  <c r="AQ26" i="346"/>
  <c r="AQ27" i="346"/>
  <c r="AQ28" i="346"/>
  <c r="AQ29" i="346"/>
  <c r="AQ30" i="346"/>
  <c r="AQ31" i="346"/>
  <c r="AQ32" i="346"/>
  <c r="AQ33" i="346"/>
  <c r="AQ34" i="346"/>
  <c r="AQ35" i="346"/>
  <c r="AQ36" i="346"/>
  <c r="AQ37" i="346"/>
  <c r="AQ38" i="346"/>
  <c r="AQ39" i="346"/>
  <c r="AQ40" i="346"/>
  <c r="AQ41" i="346"/>
  <c r="AQ42" i="346"/>
  <c r="AQ43" i="346"/>
  <c r="AQ44" i="346"/>
  <c r="AP3" i="346"/>
  <c r="AP4" i="346"/>
  <c r="AP5" i="346"/>
  <c r="AP6" i="346"/>
  <c r="AP7" i="346"/>
  <c r="AP8" i="346"/>
  <c r="AP9" i="346"/>
  <c r="AP10" i="346"/>
  <c r="AP11" i="346"/>
  <c r="AP12" i="346"/>
  <c r="AP13" i="346"/>
  <c r="AP14" i="346"/>
  <c r="AP15" i="346"/>
  <c r="AP16" i="346"/>
  <c r="AP17" i="346"/>
  <c r="AP18" i="346"/>
  <c r="AP19" i="346"/>
  <c r="AP20" i="346"/>
  <c r="AP21" i="346"/>
  <c r="AP22" i="346"/>
  <c r="AP23" i="346"/>
  <c r="AP24" i="346"/>
  <c r="AP25" i="346"/>
  <c r="AP26" i="346"/>
  <c r="AP27" i="346"/>
  <c r="AP28" i="346"/>
  <c r="AP29" i="346"/>
  <c r="AP30" i="346"/>
  <c r="AP31" i="346"/>
  <c r="AP32" i="346"/>
  <c r="AP33" i="346"/>
  <c r="AP34" i="346"/>
  <c r="AP35" i="346"/>
  <c r="AP36" i="346"/>
  <c r="AP37" i="346"/>
  <c r="AP38" i="346"/>
  <c r="AP39" i="346"/>
  <c r="AP40" i="346"/>
  <c r="AP41" i="346"/>
  <c r="AP42" i="346"/>
  <c r="AP43" i="346"/>
  <c r="AP44" i="346"/>
  <c r="AQ2" i="346"/>
  <c r="AP2" i="346"/>
  <c r="AQ3" i="345"/>
  <c r="AQ4" i="345"/>
  <c r="AQ5" i="345"/>
  <c r="AQ6" i="345"/>
  <c r="AQ7" i="345"/>
  <c r="AQ8" i="345"/>
  <c r="AQ9" i="345"/>
  <c r="AQ10" i="345"/>
  <c r="AQ11" i="345"/>
  <c r="AQ12" i="345"/>
  <c r="AQ13" i="345"/>
  <c r="AQ14" i="345"/>
  <c r="AQ15" i="345"/>
  <c r="AQ16" i="345"/>
  <c r="AQ17" i="345"/>
  <c r="AQ18" i="345"/>
  <c r="AQ19" i="345"/>
  <c r="AQ20" i="345"/>
  <c r="AQ21" i="345"/>
  <c r="AQ22" i="345"/>
  <c r="AQ23" i="345"/>
  <c r="AQ24" i="345"/>
  <c r="AQ25" i="345"/>
  <c r="AQ26" i="345"/>
  <c r="AQ27" i="345"/>
  <c r="AQ28" i="345"/>
  <c r="AQ29" i="345"/>
  <c r="AQ30" i="345"/>
  <c r="AQ31" i="345"/>
  <c r="AQ32" i="345"/>
  <c r="AQ33" i="345"/>
  <c r="AQ34" i="345"/>
  <c r="AQ35" i="345"/>
  <c r="AQ36" i="345"/>
  <c r="AQ37" i="345"/>
  <c r="AQ38" i="345"/>
  <c r="AQ39" i="345"/>
  <c r="AQ40" i="345"/>
  <c r="AQ41" i="345"/>
  <c r="AQ42" i="345"/>
  <c r="AQ43" i="345"/>
  <c r="AQ44" i="345"/>
  <c r="AP3" i="345"/>
  <c r="AP4" i="345"/>
  <c r="AP5" i="345"/>
  <c r="AP6" i="345"/>
  <c r="AP7" i="345"/>
  <c r="AP8" i="345"/>
  <c r="AP9" i="345"/>
  <c r="AP10" i="345"/>
  <c r="AP11" i="345"/>
  <c r="AP12" i="345"/>
  <c r="AP13" i="345"/>
  <c r="AP14" i="345"/>
  <c r="AP15" i="345"/>
  <c r="AP16" i="345"/>
  <c r="AP17" i="345"/>
  <c r="AP18" i="345"/>
  <c r="AP19" i="345"/>
  <c r="AP20" i="345"/>
  <c r="AP21" i="345"/>
  <c r="AP22" i="345"/>
  <c r="AP23" i="345"/>
  <c r="AP24" i="345"/>
  <c r="AP25" i="345"/>
  <c r="AP26" i="345"/>
  <c r="AP27" i="345"/>
  <c r="AP28" i="345"/>
  <c r="AP29" i="345"/>
  <c r="AP30" i="345"/>
  <c r="AP31" i="345"/>
  <c r="AP32" i="345"/>
  <c r="AP33" i="345"/>
  <c r="AP34" i="345"/>
  <c r="AP35" i="345"/>
  <c r="AP36" i="345"/>
  <c r="AP37" i="345"/>
  <c r="AP38" i="345"/>
  <c r="AP39" i="345"/>
  <c r="AP40" i="345"/>
  <c r="AP41" i="345"/>
  <c r="AP42" i="345"/>
  <c r="AP43" i="345"/>
  <c r="AP44" i="345"/>
  <c r="AQ2" i="345"/>
  <c r="AP2" i="345"/>
  <c r="AQ3" i="344"/>
  <c r="AQ4" i="344"/>
  <c r="AQ5" i="344"/>
  <c r="AQ6" i="344"/>
  <c r="AQ7" i="344"/>
  <c r="AQ8" i="344"/>
  <c r="AQ9" i="344"/>
  <c r="AQ10" i="344"/>
  <c r="AQ11" i="344"/>
  <c r="AQ12" i="344"/>
  <c r="AQ13" i="344"/>
  <c r="AQ14" i="344"/>
  <c r="AQ15" i="344"/>
  <c r="AQ16" i="344"/>
  <c r="AQ17" i="344"/>
  <c r="AQ18" i="344"/>
  <c r="AQ19" i="344"/>
  <c r="AQ20" i="344"/>
  <c r="AQ21" i="344"/>
  <c r="AQ22" i="344"/>
  <c r="AQ23" i="344"/>
  <c r="AQ24" i="344"/>
  <c r="AQ25" i="344"/>
  <c r="AQ26" i="344"/>
  <c r="AQ27" i="344"/>
  <c r="AQ28" i="344"/>
  <c r="AQ29" i="344"/>
  <c r="AQ30" i="344"/>
  <c r="AQ31" i="344"/>
  <c r="AQ32" i="344"/>
  <c r="AQ33" i="344"/>
  <c r="AQ34" i="344"/>
  <c r="AQ35" i="344"/>
  <c r="AQ36" i="344"/>
  <c r="AQ37" i="344"/>
  <c r="AQ38" i="344"/>
  <c r="AQ39" i="344"/>
  <c r="AQ40" i="344"/>
  <c r="AQ41" i="344"/>
  <c r="AQ42" i="344"/>
  <c r="AQ43" i="344"/>
  <c r="AQ44" i="344"/>
  <c r="AP3" i="344"/>
  <c r="AP4" i="344"/>
  <c r="AP5" i="344"/>
  <c r="AP6" i="344"/>
  <c r="AP7" i="344"/>
  <c r="AP8" i="344"/>
  <c r="AP9" i="344"/>
  <c r="AP10" i="344"/>
  <c r="AP11" i="344"/>
  <c r="AP12" i="344"/>
  <c r="AP13" i="344"/>
  <c r="AP14" i="344"/>
  <c r="AP15" i="344"/>
  <c r="AP16" i="344"/>
  <c r="AP17" i="344"/>
  <c r="AP18" i="344"/>
  <c r="AP19" i="344"/>
  <c r="AP20" i="344"/>
  <c r="AP21" i="344"/>
  <c r="AP22" i="344"/>
  <c r="AP23" i="344"/>
  <c r="AP24" i="344"/>
  <c r="AP25" i="344"/>
  <c r="AP26" i="344"/>
  <c r="AP27" i="344"/>
  <c r="AP28" i="344"/>
  <c r="AP29" i="344"/>
  <c r="AP30" i="344"/>
  <c r="AP31" i="344"/>
  <c r="AP32" i="344"/>
  <c r="AP33" i="344"/>
  <c r="AP34" i="344"/>
  <c r="AP35" i="344"/>
  <c r="AP36" i="344"/>
  <c r="AP37" i="344"/>
  <c r="AP38" i="344"/>
  <c r="AP39" i="344"/>
  <c r="AP40" i="344"/>
  <c r="AP41" i="344"/>
  <c r="AP42" i="344"/>
  <c r="AP43" i="344"/>
  <c r="AP44" i="344"/>
  <c r="AQ2" i="344"/>
  <c r="AP2" i="344"/>
  <c r="AQ3" i="343"/>
  <c r="AQ4" i="343"/>
  <c r="AQ5" i="343"/>
  <c r="AQ6" i="343"/>
  <c r="AQ7" i="343"/>
  <c r="AQ8" i="343"/>
  <c r="AQ9" i="343"/>
  <c r="AQ10" i="343"/>
  <c r="AQ11" i="343"/>
  <c r="AQ12" i="343"/>
  <c r="AQ13" i="343"/>
  <c r="AQ14" i="343"/>
  <c r="AQ15" i="343"/>
  <c r="AQ16" i="343"/>
  <c r="AQ17" i="343"/>
  <c r="AQ18" i="343"/>
  <c r="AQ19" i="343"/>
  <c r="AQ20" i="343"/>
  <c r="AQ21" i="343"/>
  <c r="AQ22" i="343"/>
  <c r="AQ23" i="343"/>
  <c r="AQ24" i="343"/>
  <c r="AQ25" i="343"/>
  <c r="AQ26" i="343"/>
  <c r="AQ27" i="343"/>
  <c r="AQ28" i="343"/>
  <c r="AQ29" i="343"/>
  <c r="AQ30" i="343"/>
  <c r="AQ31" i="343"/>
  <c r="AQ32" i="343"/>
  <c r="AQ33" i="343"/>
  <c r="AQ34" i="343"/>
  <c r="AQ35" i="343"/>
  <c r="AQ36" i="343"/>
  <c r="AQ37" i="343"/>
  <c r="AQ38" i="343"/>
  <c r="AQ39" i="343"/>
  <c r="AQ40" i="343"/>
  <c r="AQ41" i="343"/>
  <c r="AQ42" i="343"/>
  <c r="AQ43" i="343"/>
  <c r="AQ44" i="343"/>
  <c r="AP3" i="343"/>
  <c r="AP4" i="343"/>
  <c r="AP5" i="343"/>
  <c r="AP6" i="343"/>
  <c r="AP7" i="343"/>
  <c r="AP8" i="343"/>
  <c r="AP9" i="343"/>
  <c r="AP10" i="343"/>
  <c r="AP11" i="343"/>
  <c r="AP12" i="343"/>
  <c r="AP13" i="343"/>
  <c r="AP14" i="343"/>
  <c r="AP15" i="343"/>
  <c r="AP16" i="343"/>
  <c r="AP17" i="343"/>
  <c r="AP18" i="343"/>
  <c r="AP19" i="343"/>
  <c r="AP20" i="343"/>
  <c r="AP21" i="343"/>
  <c r="AP22" i="343"/>
  <c r="AP23" i="343"/>
  <c r="AP24" i="343"/>
  <c r="AP25" i="343"/>
  <c r="AP26" i="343"/>
  <c r="AP27" i="343"/>
  <c r="AP28" i="343"/>
  <c r="AP29" i="343"/>
  <c r="AP30" i="343"/>
  <c r="AP31" i="343"/>
  <c r="AP32" i="343"/>
  <c r="AP33" i="343"/>
  <c r="AP34" i="343"/>
  <c r="AP35" i="343"/>
  <c r="AP36" i="343"/>
  <c r="AP37" i="343"/>
  <c r="AP38" i="343"/>
  <c r="AP39" i="343"/>
  <c r="AP40" i="343"/>
  <c r="AP41" i="343"/>
  <c r="AP42" i="343"/>
  <c r="AP43" i="343"/>
  <c r="AP44" i="343"/>
  <c r="AQ2" i="343"/>
  <c r="AP2" i="343"/>
  <c r="AQ3" i="324"/>
  <c r="AQ4" i="324"/>
  <c r="AQ5" i="324"/>
  <c r="AQ6" i="324"/>
  <c r="AQ7" i="324"/>
  <c r="AQ8" i="324"/>
  <c r="AQ9" i="324"/>
  <c r="AQ10" i="324"/>
  <c r="AQ11" i="324"/>
  <c r="AQ12" i="324"/>
  <c r="AQ13" i="324"/>
  <c r="AQ14" i="324"/>
  <c r="AQ15" i="324"/>
  <c r="AQ16" i="324"/>
  <c r="AQ17" i="324"/>
  <c r="AQ18" i="324"/>
  <c r="AQ19" i="324"/>
  <c r="AQ20" i="324"/>
  <c r="AQ21" i="324"/>
  <c r="AQ22" i="324"/>
  <c r="AQ23" i="324"/>
  <c r="AQ24" i="324"/>
  <c r="AQ25" i="324"/>
  <c r="AQ26" i="324"/>
  <c r="AQ27" i="324"/>
  <c r="AQ28" i="324"/>
  <c r="AQ29" i="324"/>
  <c r="AQ30" i="324"/>
  <c r="AQ31" i="324"/>
  <c r="AQ32" i="324"/>
  <c r="AQ33" i="324"/>
  <c r="AQ34" i="324"/>
  <c r="AQ35" i="324"/>
  <c r="AQ36" i="324"/>
  <c r="AQ37" i="324"/>
  <c r="AQ38" i="324"/>
  <c r="AQ39" i="324"/>
  <c r="AQ40" i="324"/>
  <c r="AQ41" i="324"/>
  <c r="AQ42" i="324"/>
  <c r="AQ43" i="324"/>
  <c r="AQ44" i="324"/>
  <c r="AP3" i="324"/>
  <c r="AP4" i="324"/>
  <c r="AP5" i="324"/>
  <c r="AP6" i="324"/>
  <c r="AP7" i="324"/>
  <c r="AP8" i="324"/>
  <c r="AP9" i="324"/>
  <c r="AP10" i="324"/>
  <c r="AP11" i="324"/>
  <c r="AP12" i="324"/>
  <c r="AP13" i="324"/>
  <c r="AP14" i="324"/>
  <c r="AP15" i="324"/>
  <c r="AP16" i="324"/>
  <c r="AP17" i="324"/>
  <c r="AP18" i="324"/>
  <c r="AP19" i="324"/>
  <c r="AP20" i="324"/>
  <c r="AP21" i="324"/>
  <c r="AP22" i="324"/>
  <c r="AP23" i="324"/>
  <c r="AP24" i="324"/>
  <c r="AP25" i="324"/>
  <c r="AP26" i="324"/>
  <c r="AP27" i="324"/>
  <c r="AP28" i="324"/>
  <c r="AP29" i="324"/>
  <c r="AP30" i="324"/>
  <c r="AP31" i="324"/>
  <c r="AP32" i="324"/>
  <c r="AP33" i="324"/>
  <c r="AP34" i="324"/>
  <c r="AP35" i="324"/>
  <c r="AP36" i="324"/>
  <c r="AP37" i="324"/>
  <c r="AP38" i="324"/>
  <c r="AP39" i="324"/>
  <c r="AP40" i="324"/>
  <c r="AP41" i="324"/>
  <c r="AP42" i="324"/>
  <c r="AP43" i="324"/>
  <c r="AP44" i="324"/>
  <c r="AQ2" i="324"/>
  <c r="AP2" i="324"/>
  <c r="AQ3" i="342"/>
  <c r="AQ4" i="342"/>
  <c r="AQ5" i="342"/>
  <c r="AQ6" i="342"/>
  <c r="AQ7" i="342"/>
  <c r="AQ8" i="342"/>
  <c r="AQ9" i="342"/>
  <c r="AQ10" i="342"/>
  <c r="AQ11" i="342"/>
  <c r="AQ12" i="342"/>
  <c r="AQ13" i="342"/>
  <c r="AQ14" i="342"/>
  <c r="AQ15" i="342"/>
  <c r="AQ16" i="342"/>
  <c r="AQ17" i="342"/>
  <c r="AQ18" i="342"/>
  <c r="AQ19" i="342"/>
  <c r="AQ20" i="342"/>
  <c r="AQ21" i="342"/>
  <c r="AQ22" i="342"/>
  <c r="AQ23" i="342"/>
  <c r="AQ24" i="342"/>
  <c r="AQ25" i="342"/>
  <c r="AQ26" i="342"/>
  <c r="AQ27" i="342"/>
  <c r="AQ28" i="342"/>
  <c r="AQ29" i="342"/>
  <c r="AQ30" i="342"/>
  <c r="AQ31" i="342"/>
  <c r="AQ32" i="342"/>
  <c r="AQ33" i="342"/>
  <c r="AQ34" i="342"/>
  <c r="AQ35" i="342"/>
  <c r="AQ36" i="342"/>
  <c r="AQ37" i="342"/>
  <c r="AQ38" i="342"/>
  <c r="AQ39" i="342"/>
  <c r="AQ40" i="342"/>
  <c r="AQ41" i="342"/>
  <c r="AQ42" i="342"/>
  <c r="AQ43" i="342"/>
  <c r="AQ44" i="342"/>
  <c r="AP3" i="342"/>
  <c r="AP4" i="342"/>
  <c r="AP5" i="342"/>
  <c r="AP6" i="342"/>
  <c r="AP7" i="342"/>
  <c r="AP8" i="342"/>
  <c r="AP9" i="342"/>
  <c r="AP10" i="342"/>
  <c r="AP11" i="342"/>
  <c r="AP12" i="342"/>
  <c r="AP13" i="342"/>
  <c r="AP14" i="342"/>
  <c r="AP15" i="342"/>
  <c r="AP16" i="342"/>
  <c r="AP17" i="342"/>
  <c r="AP18" i="342"/>
  <c r="AP19" i="342"/>
  <c r="AP20" i="342"/>
  <c r="AP21" i="342"/>
  <c r="AP22" i="342"/>
  <c r="AP23" i="342"/>
  <c r="AP24" i="342"/>
  <c r="AP25" i="342"/>
  <c r="AP26" i="342"/>
  <c r="AP27" i="342"/>
  <c r="AP28" i="342"/>
  <c r="AP29" i="342"/>
  <c r="AP30" i="342"/>
  <c r="AP31" i="342"/>
  <c r="AP32" i="342"/>
  <c r="AP33" i="342"/>
  <c r="AP34" i="342"/>
  <c r="AP35" i="342"/>
  <c r="AP36" i="342"/>
  <c r="AP37" i="342"/>
  <c r="AP38" i="342"/>
  <c r="AP39" i="342"/>
  <c r="AP40" i="342"/>
  <c r="AP41" i="342"/>
  <c r="AP42" i="342"/>
  <c r="AP43" i="342"/>
  <c r="AP44" i="342"/>
  <c r="AQ2" i="342"/>
  <c r="AP2" i="342"/>
  <c r="AQ3" i="341"/>
  <c r="AQ4" i="341"/>
  <c r="AQ5" i="341"/>
  <c r="AQ6" i="341"/>
  <c r="AQ7" i="341"/>
  <c r="AQ8" i="341"/>
  <c r="AQ9" i="341"/>
  <c r="AQ10" i="341"/>
  <c r="AQ11" i="341"/>
  <c r="AQ12" i="341"/>
  <c r="AQ13" i="341"/>
  <c r="AQ14" i="341"/>
  <c r="AQ15" i="341"/>
  <c r="AQ16" i="341"/>
  <c r="AQ17" i="341"/>
  <c r="AQ18" i="341"/>
  <c r="AQ19" i="341"/>
  <c r="AQ20" i="341"/>
  <c r="AQ21" i="341"/>
  <c r="AQ22" i="341"/>
  <c r="AQ23" i="341"/>
  <c r="AQ24" i="341"/>
  <c r="AQ25" i="341"/>
  <c r="AQ26" i="341"/>
  <c r="AQ27" i="341"/>
  <c r="AQ28" i="341"/>
  <c r="AQ29" i="341"/>
  <c r="AQ30" i="341"/>
  <c r="AQ31" i="341"/>
  <c r="AQ32" i="341"/>
  <c r="AQ33" i="341"/>
  <c r="AQ34" i="341"/>
  <c r="AQ35" i="341"/>
  <c r="AQ36" i="341"/>
  <c r="AQ37" i="341"/>
  <c r="AQ38" i="341"/>
  <c r="AQ39" i="341"/>
  <c r="AQ40" i="341"/>
  <c r="AQ41" i="341"/>
  <c r="AQ42" i="341"/>
  <c r="AQ43" i="341"/>
  <c r="AQ44" i="341"/>
  <c r="AP3" i="341"/>
  <c r="AP4" i="341"/>
  <c r="AP5" i="341"/>
  <c r="AP6" i="341"/>
  <c r="AP7" i="341"/>
  <c r="AP8" i="341"/>
  <c r="AP9" i="341"/>
  <c r="AP10" i="341"/>
  <c r="AP11" i="341"/>
  <c r="AP12" i="341"/>
  <c r="AP13" i="341"/>
  <c r="AP14" i="341"/>
  <c r="AP15" i="341"/>
  <c r="AP16" i="341"/>
  <c r="AP17" i="341"/>
  <c r="AP18" i="341"/>
  <c r="AP19" i="341"/>
  <c r="AP20" i="341"/>
  <c r="AP21" i="341"/>
  <c r="AP22" i="341"/>
  <c r="AP23" i="341"/>
  <c r="AP24" i="341"/>
  <c r="AP25" i="341"/>
  <c r="AP26" i="341"/>
  <c r="AP27" i="341"/>
  <c r="AP28" i="341"/>
  <c r="AP29" i="341"/>
  <c r="AP30" i="341"/>
  <c r="AP31" i="341"/>
  <c r="AP32" i="341"/>
  <c r="AP33" i="341"/>
  <c r="AP34" i="341"/>
  <c r="AP35" i="341"/>
  <c r="AP36" i="341"/>
  <c r="AP37" i="341"/>
  <c r="AP38" i="341"/>
  <c r="AP39" i="341"/>
  <c r="AP40" i="341"/>
  <c r="AP41" i="341"/>
  <c r="AP42" i="341"/>
  <c r="AP43" i="341"/>
  <c r="AP44" i="341"/>
  <c r="AQ2" i="341"/>
  <c r="AP2" i="341"/>
  <c r="AQ3" i="340"/>
  <c r="AQ4" i="340"/>
  <c r="AQ5" i="340"/>
  <c r="AQ6" i="340"/>
  <c r="AQ7" i="340"/>
  <c r="AQ8" i="340"/>
  <c r="AQ9" i="340"/>
  <c r="AQ10" i="340"/>
  <c r="AQ11" i="340"/>
  <c r="AQ12" i="340"/>
  <c r="AQ13" i="340"/>
  <c r="AQ14" i="340"/>
  <c r="AQ15" i="340"/>
  <c r="AQ16" i="340"/>
  <c r="AQ17" i="340"/>
  <c r="AQ18" i="340"/>
  <c r="AQ19" i="340"/>
  <c r="AQ20" i="340"/>
  <c r="AQ21" i="340"/>
  <c r="AQ22" i="340"/>
  <c r="AQ23" i="340"/>
  <c r="AQ24" i="340"/>
  <c r="AQ25" i="340"/>
  <c r="AQ26" i="340"/>
  <c r="AQ27" i="340"/>
  <c r="AQ28" i="340"/>
  <c r="AQ29" i="340"/>
  <c r="AQ30" i="340"/>
  <c r="AQ31" i="340"/>
  <c r="AQ32" i="340"/>
  <c r="AQ33" i="340"/>
  <c r="AQ34" i="340"/>
  <c r="AQ35" i="340"/>
  <c r="AQ36" i="340"/>
  <c r="AQ37" i="340"/>
  <c r="AQ38" i="340"/>
  <c r="AQ39" i="340"/>
  <c r="AQ40" i="340"/>
  <c r="AQ41" i="340"/>
  <c r="AQ42" i="340"/>
  <c r="AQ43" i="340"/>
  <c r="AQ44" i="340"/>
  <c r="AP3" i="340"/>
  <c r="AP4" i="340"/>
  <c r="AP5" i="340"/>
  <c r="AP6" i="340"/>
  <c r="AP7" i="340"/>
  <c r="AP8" i="340"/>
  <c r="AP9" i="340"/>
  <c r="AP10" i="340"/>
  <c r="AP11" i="340"/>
  <c r="AP12" i="340"/>
  <c r="AP13" i="340"/>
  <c r="AP14" i="340"/>
  <c r="AP15" i="340"/>
  <c r="AP16" i="340"/>
  <c r="AP17" i="340"/>
  <c r="AP18" i="340"/>
  <c r="AP19" i="340"/>
  <c r="AP20" i="340"/>
  <c r="AP21" i="340"/>
  <c r="AP22" i="340"/>
  <c r="AP23" i="340"/>
  <c r="AP24" i="340"/>
  <c r="AP25" i="340"/>
  <c r="AP26" i="340"/>
  <c r="AP27" i="340"/>
  <c r="AP28" i="340"/>
  <c r="AP29" i="340"/>
  <c r="AP30" i="340"/>
  <c r="AP31" i="340"/>
  <c r="AP32" i="340"/>
  <c r="AP33" i="340"/>
  <c r="AP34" i="340"/>
  <c r="AP35" i="340"/>
  <c r="AP36" i="340"/>
  <c r="AP37" i="340"/>
  <c r="AP38" i="340"/>
  <c r="AP39" i="340"/>
  <c r="AP40" i="340"/>
  <c r="AP41" i="340"/>
  <c r="AP42" i="340"/>
  <c r="AP43" i="340"/>
  <c r="AP44" i="340"/>
  <c r="AQ2" i="340"/>
  <c r="AP2" i="340"/>
  <c r="AQ3" i="339"/>
  <c r="AQ4" i="339"/>
  <c r="AQ5" i="339"/>
  <c r="AQ6" i="339"/>
  <c r="AQ7" i="339"/>
  <c r="AQ8" i="339"/>
  <c r="AQ9" i="339"/>
  <c r="AQ10" i="339"/>
  <c r="AQ11" i="339"/>
  <c r="AQ12" i="339"/>
  <c r="AQ13" i="339"/>
  <c r="AQ14" i="339"/>
  <c r="AQ15" i="339"/>
  <c r="AQ16" i="339"/>
  <c r="AQ17" i="339"/>
  <c r="AQ18" i="339"/>
  <c r="AQ19" i="339"/>
  <c r="AQ20" i="339"/>
  <c r="AQ21" i="339"/>
  <c r="AQ22" i="339"/>
  <c r="AQ23" i="339"/>
  <c r="AQ24" i="339"/>
  <c r="AQ25" i="339"/>
  <c r="AQ26" i="339"/>
  <c r="AQ27" i="339"/>
  <c r="AQ28" i="339"/>
  <c r="AQ29" i="339"/>
  <c r="AQ30" i="339"/>
  <c r="AQ31" i="339"/>
  <c r="AQ32" i="339"/>
  <c r="AQ33" i="339"/>
  <c r="AQ34" i="339"/>
  <c r="AQ35" i="339"/>
  <c r="AQ36" i="339"/>
  <c r="AQ37" i="339"/>
  <c r="AQ38" i="339"/>
  <c r="AQ39" i="339"/>
  <c r="AQ40" i="339"/>
  <c r="AQ41" i="339"/>
  <c r="AQ42" i="339"/>
  <c r="AQ43" i="339"/>
  <c r="AQ44" i="339"/>
  <c r="AP3" i="339"/>
  <c r="AP4" i="339"/>
  <c r="AP5" i="339"/>
  <c r="AP6" i="339"/>
  <c r="AP7" i="339"/>
  <c r="AP8" i="339"/>
  <c r="AP9" i="339"/>
  <c r="AP10" i="339"/>
  <c r="AP11" i="339"/>
  <c r="AP12" i="339"/>
  <c r="AP13" i="339"/>
  <c r="AP14" i="339"/>
  <c r="AP15" i="339"/>
  <c r="AP16" i="339"/>
  <c r="AP17" i="339"/>
  <c r="AP18" i="339"/>
  <c r="AP19" i="339"/>
  <c r="AP20" i="339"/>
  <c r="AP21" i="339"/>
  <c r="AP22" i="339"/>
  <c r="AP23" i="339"/>
  <c r="AP24" i="339"/>
  <c r="AP25" i="339"/>
  <c r="AP26" i="339"/>
  <c r="AP27" i="339"/>
  <c r="AP28" i="339"/>
  <c r="AP29" i="339"/>
  <c r="AP30" i="339"/>
  <c r="AP31" i="339"/>
  <c r="AP32" i="339"/>
  <c r="AP33" i="339"/>
  <c r="AP34" i="339"/>
  <c r="AP35" i="339"/>
  <c r="AP36" i="339"/>
  <c r="AP37" i="339"/>
  <c r="AP38" i="339"/>
  <c r="AP39" i="339"/>
  <c r="AP40" i="339"/>
  <c r="AP41" i="339"/>
  <c r="AP42" i="339"/>
  <c r="AP43" i="339"/>
  <c r="AP44" i="339"/>
  <c r="AQ2" i="339"/>
  <c r="AP2" i="339"/>
  <c r="AQ3" i="338"/>
  <c r="AQ4" i="338"/>
  <c r="AQ5" i="338"/>
  <c r="AQ6" i="338"/>
  <c r="AQ7" i="338"/>
  <c r="AQ8" i="338"/>
  <c r="AQ9" i="338"/>
  <c r="AQ10" i="338"/>
  <c r="AQ11" i="338"/>
  <c r="AQ12" i="338"/>
  <c r="AQ13" i="338"/>
  <c r="AQ14" i="338"/>
  <c r="AQ15" i="338"/>
  <c r="AQ16" i="338"/>
  <c r="AQ17" i="338"/>
  <c r="AQ18" i="338"/>
  <c r="AQ19" i="338"/>
  <c r="AQ20" i="338"/>
  <c r="AQ21" i="338"/>
  <c r="AQ22" i="338"/>
  <c r="AQ23" i="338"/>
  <c r="AQ24" i="338"/>
  <c r="AQ25" i="338"/>
  <c r="AQ26" i="338"/>
  <c r="AQ27" i="338"/>
  <c r="AQ28" i="338"/>
  <c r="AQ29" i="338"/>
  <c r="AQ30" i="338"/>
  <c r="AQ31" i="338"/>
  <c r="AQ32" i="338"/>
  <c r="AQ33" i="338"/>
  <c r="AQ34" i="338"/>
  <c r="AQ35" i="338"/>
  <c r="AQ36" i="338"/>
  <c r="AQ37" i="338"/>
  <c r="AQ38" i="338"/>
  <c r="AQ39" i="338"/>
  <c r="AQ40" i="338"/>
  <c r="AQ41" i="338"/>
  <c r="AQ42" i="338"/>
  <c r="AQ43" i="338"/>
  <c r="AQ44" i="338"/>
  <c r="AP3" i="338"/>
  <c r="AP4" i="338"/>
  <c r="AP5" i="338"/>
  <c r="AP6" i="338"/>
  <c r="AP7" i="338"/>
  <c r="AP8" i="338"/>
  <c r="AP9" i="338"/>
  <c r="AP10" i="338"/>
  <c r="AP11" i="338"/>
  <c r="AP12" i="338"/>
  <c r="AP13" i="338"/>
  <c r="AP14" i="338"/>
  <c r="AP15" i="338"/>
  <c r="AP16" i="338"/>
  <c r="AP17" i="338"/>
  <c r="AP18" i="338"/>
  <c r="AP19" i="338"/>
  <c r="AP20" i="338"/>
  <c r="AP21" i="338"/>
  <c r="AP22" i="338"/>
  <c r="AP23" i="338"/>
  <c r="AP24" i="338"/>
  <c r="AP25" i="338"/>
  <c r="AP26" i="338"/>
  <c r="AP27" i="338"/>
  <c r="AP28" i="338"/>
  <c r="AP29" i="338"/>
  <c r="AP30" i="338"/>
  <c r="AP31" i="338"/>
  <c r="AP32" i="338"/>
  <c r="AP33" i="338"/>
  <c r="AP34" i="338"/>
  <c r="AP35" i="338"/>
  <c r="AP36" i="338"/>
  <c r="AP37" i="338"/>
  <c r="AP38" i="338"/>
  <c r="AP39" i="338"/>
  <c r="AP40" i="338"/>
  <c r="AP41" i="338"/>
  <c r="AP42" i="338"/>
  <c r="AP43" i="338"/>
  <c r="AP44" i="338"/>
  <c r="AQ2" i="338"/>
  <c r="AP2" i="338"/>
  <c r="AQ3" i="337"/>
  <c r="AQ4" i="337"/>
  <c r="AQ5" i="337"/>
  <c r="AQ6" i="337"/>
  <c r="AQ7" i="337"/>
  <c r="AQ8" i="337"/>
  <c r="AQ9" i="337"/>
  <c r="AQ10" i="337"/>
  <c r="AQ11" i="337"/>
  <c r="AQ12" i="337"/>
  <c r="AQ13" i="337"/>
  <c r="AQ14" i="337"/>
  <c r="AQ15" i="337"/>
  <c r="AQ16" i="337"/>
  <c r="AQ17" i="337"/>
  <c r="AQ18" i="337"/>
  <c r="AQ19" i="337"/>
  <c r="AQ20" i="337"/>
  <c r="AQ21" i="337"/>
  <c r="AQ22" i="337"/>
  <c r="AQ23" i="337"/>
  <c r="AQ24" i="337"/>
  <c r="AQ25" i="337"/>
  <c r="AQ26" i="337"/>
  <c r="AQ27" i="337"/>
  <c r="AQ28" i="337"/>
  <c r="AQ29" i="337"/>
  <c r="AQ30" i="337"/>
  <c r="AQ31" i="337"/>
  <c r="AQ32" i="337"/>
  <c r="AQ33" i="337"/>
  <c r="AQ34" i="337"/>
  <c r="AQ35" i="337"/>
  <c r="AQ36" i="337"/>
  <c r="AQ37" i="337"/>
  <c r="AQ38" i="337"/>
  <c r="AQ39" i="337"/>
  <c r="AQ40" i="337"/>
  <c r="AQ41" i="337"/>
  <c r="AQ42" i="337"/>
  <c r="AQ43" i="337"/>
  <c r="AQ44" i="337"/>
  <c r="AP3" i="337"/>
  <c r="AP4" i="337"/>
  <c r="AP5" i="337"/>
  <c r="AP6" i="337"/>
  <c r="AP7" i="337"/>
  <c r="AP8" i="337"/>
  <c r="AP9" i="337"/>
  <c r="AP10" i="337"/>
  <c r="AP11" i="337"/>
  <c r="AP12" i="337"/>
  <c r="AP13" i="337"/>
  <c r="AP14" i="337"/>
  <c r="AP15" i="337"/>
  <c r="AP16" i="337"/>
  <c r="AP17" i="337"/>
  <c r="AP18" i="337"/>
  <c r="AP19" i="337"/>
  <c r="AP20" i="337"/>
  <c r="AP21" i="337"/>
  <c r="AP22" i="337"/>
  <c r="AP23" i="337"/>
  <c r="AP24" i="337"/>
  <c r="AP25" i="337"/>
  <c r="AP26" i="337"/>
  <c r="AP27" i="337"/>
  <c r="AP28" i="337"/>
  <c r="AP29" i="337"/>
  <c r="AP30" i="337"/>
  <c r="AP31" i="337"/>
  <c r="AP32" i="337"/>
  <c r="AP33" i="337"/>
  <c r="AP34" i="337"/>
  <c r="AP35" i="337"/>
  <c r="AP36" i="337"/>
  <c r="AP37" i="337"/>
  <c r="AP38" i="337"/>
  <c r="AP39" i="337"/>
  <c r="AP40" i="337"/>
  <c r="AP41" i="337"/>
  <c r="AP42" i="337"/>
  <c r="AP43" i="337"/>
  <c r="AP44" i="337"/>
  <c r="AQ2" i="337"/>
  <c r="AP2" i="337"/>
  <c r="AQ3" i="336"/>
  <c r="AQ4" i="336"/>
  <c r="AQ5" i="336"/>
  <c r="AQ6" i="336"/>
  <c r="AQ7" i="336"/>
  <c r="AQ8" i="336"/>
  <c r="AQ9" i="336"/>
  <c r="AQ10" i="336"/>
  <c r="AQ11" i="336"/>
  <c r="AQ12" i="336"/>
  <c r="AQ13" i="336"/>
  <c r="AQ14" i="336"/>
  <c r="AQ15" i="336"/>
  <c r="AQ16" i="336"/>
  <c r="AQ17" i="336"/>
  <c r="AQ18" i="336"/>
  <c r="AQ19" i="336"/>
  <c r="AQ20" i="336"/>
  <c r="AQ21" i="336"/>
  <c r="AQ22" i="336"/>
  <c r="AQ23" i="336"/>
  <c r="AQ24" i="336"/>
  <c r="AQ25" i="336"/>
  <c r="AQ26" i="336"/>
  <c r="AQ27" i="336"/>
  <c r="AQ28" i="336"/>
  <c r="AQ29" i="336"/>
  <c r="AQ30" i="336"/>
  <c r="AQ31" i="336"/>
  <c r="AQ32" i="336"/>
  <c r="AQ33" i="336"/>
  <c r="AQ34" i="336"/>
  <c r="AQ35" i="336"/>
  <c r="AQ36" i="336"/>
  <c r="AQ37" i="336"/>
  <c r="AQ38" i="336"/>
  <c r="AQ39" i="336"/>
  <c r="AQ40" i="336"/>
  <c r="AQ41" i="336"/>
  <c r="AQ42" i="336"/>
  <c r="AQ43" i="336"/>
  <c r="AQ44" i="336"/>
  <c r="AP3" i="336"/>
  <c r="AP4" i="336"/>
  <c r="AP5" i="336"/>
  <c r="AP6" i="336"/>
  <c r="AP7" i="336"/>
  <c r="AP8" i="336"/>
  <c r="AP9" i="336"/>
  <c r="AP10" i="336"/>
  <c r="AP11" i="336"/>
  <c r="AP12" i="336"/>
  <c r="AP13" i="336"/>
  <c r="AP14" i="336"/>
  <c r="AP15" i="336"/>
  <c r="AP16" i="336"/>
  <c r="AP17" i="336"/>
  <c r="AP18" i="336"/>
  <c r="AP19" i="336"/>
  <c r="AP20" i="336"/>
  <c r="AP21" i="336"/>
  <c r="AP22" i="336"/>
  <c r="AP23" i="336"/>
  <c r="AP24" i="336"/>
  <c r="AP25" i="336"/>
  <c r="AP26" i="336"/>
  <c r="AP27" i="336"/>
  <c r="AP28" i="336"/>
  <c r="AP29" i="336"/>
  <c r="AP30" i="336"/>
  <c r="AP31" i="336"/>
  <c r="AP32" i="336"/>
  <c r="AP33" i="336"/>
  <c r="AP34" i="336"/>
  <c r="AP35" i="336"/>
  <c r="AP36" i="336"/>
  <c r="AP37" i="336"/>
  <c r="AP38" i="336"/>
  <c r="AP39" i="336"/>
  <c r="AP40" i="336"/>
  <c r="AP41" i="336"/>
  <c r="AP42" i="336"/>
  <c r="AP43" i="336"/>
  <c r="AP44" i="336"/>
  <c r="AQ2" i="336"/>
  <c r="AP2" i="336"/>
  <c r="AQ3" i="335"/>
  <c r="AQ4" i="335"/>
  <c r="AQ5" i="335"/>
  <c r="AQ6" i="335"/>
  <c r="AQ7" i="335"/>
  <c r="AQ8" i="335"/>
  <c r="AQ9" i="335"/>
  <c r="AQ10" i="335"/>
  <c r="AQ11" i="335"/>
  <c r="AQ12" i="335"/>
  <c r="AQ13" i="335"/>
  <c r="AQ14" i="335"/>
  <c r="AQ15" i="335"/>
  <c r="AQ16" i="335"/>
  <c r="AQ17" i="335"/>
  <c r="AQ18" i="335"/>
  <c r="AQ19" i="335"/>
  <c r="AQ20" i="335"/>
  <c r="AQ21" i="335"/>
  <c r="AQ22" i="335"/>
  <c r="AQ23" i="335"/>
  <c r="AQ24" i="335"/>
  <c r="AQ25" i="335"/>
  <c r="AQ26" i="335"/>
  <c r="AQ27" i="335"/>
  <c r="AQ28" i="335"/>
  <c r="AQ29" i="335"/>
  <c r="AQ30" i="335"/>
  <c r="AQ31" i="335"/>
  <c r="AQ32" i="335"/>
  <c r="AQ33" i="335"/>
  <c r="AQ34" i="335"/>
  <c r="AQ35" i="335"/>
  <c r="AQ36" i="335"/>
  <c r="AQ37" i="335"/>
  <c r="AQ38" i="335"/>
  <c r="AQ39" i="335"/>
  <c r="AQ40" i="335"/>
  <c r="AQ41" i="335"/>
  <c r="AQ42" i="335"/>
  <c r="AQ43" i="335"/>
  <c r="AQ44" i="335"/>
  <c r="AP3" i="335"/>
  <c r="AP4" i="335"/>
  <c r="AP5" i="335"/>
  <c r="AP6" i="335"/>
  <c r="AP7" i="335"/>
  <c r="AP8" i="335"/>
  <c r="AP9" i="335"/>
  <c r="AP10" i="335"/>
  <c r="AP11" i="335"/>
  <c r="AP12" i="335"/>
  <c r="AP13" i="335"/>
  <c r="AP14" i="335"/>
  <c r="AP15" i="335"/>
  <c r="AP16" i="335"/>
  <c r="AP17" i="335"/>
  <c r="AP18" i="335"/>
  <c r="AP19" i="335"/>
  <c r="AP20" i="335"/>
  <c r="AP21" i="335"/>
  <c r="AP22" i="335"/>
  <c r="AP23" i="335"/>
  <c r="AP24" i="335"/>
  <c r="AP25" i="335"/>
  <c r="AP26" i="335"/>
  <c r="AP27" i="335"/>
  <c r="AP28" i="335"/>
  <c r="AP29" i="335"/>
  <c r="AP30" i="335"/>
  <c r="AP31" i="335"/>
  <c r="AP32" i="335"/>
  <c r="AP33" i="335"/>
  <c r="AP34" i="335"/>
  <c r="AP35" i="335"/>
  <c r="AP36" i="335"/>
  <c r="AP37" i="335"/>
  <c r="AP38" i="335"/>
  <c r="AP39" i="335"/>
  <c r="AP40" i="335"/>
  <c r="AP41" i="335"/>
  <c r="AP42" i="335"/>
  <c r="AP43" i="335"/>
  <c r="AP44" i="335"/>
  <c r="AQ2" i="335"/>
  <c r="AP2" i="335"/>
  <c r="AQ3" i="334"/>
  <c r="AQ4" i="334"/>
  <c r="AQ5" i="334"/>
  <c r="AQ6" i="334"/>
  <c r="AQ7" i="334"/>
  <c r="AQ8" i="334"/>
  <c r="AQ9" i="334"/>
  <c r="AQ10" i="334"/>
  <c r="AQ11" i="334"/>
  <c r="AQ12" i="334"/>
  <c r="AQ13" i="334"/>
  <c r="AQ14" i="334"/>
  <c r="AQ15" i="334"/>
  <c r="AQ16" i="334"/>
  <c r="AQ17" i="334"/>
  <c r="AQ18" i="334"/>
  <c r="AQ19" i="334"/>
  <c r="AQ20" i="334"/>
  <c r="AQ21" i="334"/>
  <c r="AQ22" i="334"/>
  <c r="AQ23" i="334"/>
  <c r="AQ24" i="334"/>
  <c r="AQ25" i="334"/>
  <c r="AQ26" i="334"/>
  <c r="AQ27" i="334"/>
  <c r="AQ28" i="334"/>
  <c r="AQ29" i="334"/>
  <c r="AQ30" i="334"/>
  <c r="AQ31" i="334"/>
  <c r="AQ32" i="334"/>
  <c r="AQ33" i="334"/>
  <c r="AQ34" i="334"/>
  <c r="AQ35" i="334"/>
  <c r="AQ36" i="334"/>
  <c r="AQ37" i="334"/>
  <c r="AQ38" i="334"/>
  <c r="AQ39" i="334"/>
  <c r="AQ40" i="334"/>
  <c r="AQ41" i="334"/>
  <c r="AQ42" i="334"/>
  <c r="AQ43" i="334"/>
  <c r="AQ44" i="334"/>
  <c r="AP3" i="334"/>
  <c r="AP4" i="334"/>
  <c r="AP5" i="334"/>
  <c r="AP6" i="334"/>
  <c r="AP7" i="334"/>
  <c r="AP8" i="334"/>
  <c r="AP9" i="334"/>
  <c r="AP10" i="334"/>
  <c r="AP11" i="334"/>
  <c r="AP12" i="334"/>
  <c r="AP13" i="334"/>
  <c r="AP14" i="334"/>
  <c r="AP15" i="334"/>
  <c r="AP16" i="334"/>
  <c r="AP17" i="334"/>
  <c r="AP18" i="334"/>
  <c r="AP19" i="334"/>
  <c r="AP20" i="334"/>
  <c r="AP21" i="334"/>
  <c r="AP22" i="334"/>
  <c r="AP23" i="334"/>
  <c r="AP24" i="334"/>
  <c r="AP25" i="334"/>
  <c r="AP26" i="334"/>
  <c r="AP27" i="334"/>
  <c r="AP28" i="334"/>
  <c r="AP29" i="334"/>
  <c r="AP30" i="334"/>
  <c r="AP31" i="334"/>
  <c r="AP32" i="334"/>
  <c r="AP33" i="334"/>
  <c r="AP34" i="334"/>
  <c r="AP35" i="334"/>
  <c r="AP36" i="334"/>
  <c r="AP37" i="334"/>
  <c r="AP38" i="334"/>
  <c r="AP39" i="334"/>
  <c r="AP40" i="334"/>
  <c r="AP41" i="334"/>
  <c r="AP42" i="334"/>
  <c r="AP43" i="334"/>
  <c r="AP44" i="334"/>
  <c r="AQ2" i="334"/>
  <c r="AP2" i="334"/>
  <c r="AQ3" i="333"/>
  <c r="AQ4" i="333"/>
  <c r="AQ5" i="333"/>
  <c r="AQ6" i="333"/>
  <c r="AQ7" i="333"/>
  <c r="AQ8" i="333"/>
  <c r="AQ9" i="333"/>
  <c r="AQ10" i="333"/>
  <c r="AQ11" i="333"/>
  <c r="AQ12" i="333"/>
  <c r="AQ13" i="333"/>
  <c r="AQ14" i="333"/>
  <c r="AQ15" i="333"/>
  <c r="AQ16" i="333"/>
  <c r="AQ17" i="333"/>
  <c r="AQ18" i="333"/>
  <c r="AQ19" i="333"/>
  <c r="AQ20" i="333"/>
  <c r="AQ21" i="333"/>
  <c r="AQ22" i="333"/>
  <c r="AQ23" i="333"/>
  <c r="AQ24" i="333"/>
  <c r="AQ25" i="333"/>
  <c r="AQ26" i="333"/>
  <c r="AQ27" i="333"/>
  <c r="AQ28" i="333"/>
  <c r="AQ29" i="333"/>
  <c r="AQ30" i="333"/>
  <c r="AQ31" i="333"/>
  <c r="AQ32" i="333"/>
  <c r="AQ33" i="333"/>
  <c r="AQ34" i="333"/>
  <c r="AQ35" i="333"/>
  <c r="AQ36" i="333"/>
  <c r="AQ37" i="333"/>
  <c r="AQ38" i="333"/>
  <c r="AQ39" i="333"/>
  <c r="AQ40" i="333"/>
  <c r="AQ41" i="333"/>
  <c r="AQ42" i="333"/>
  <c r="AQ43" i="333"/>
  <c r="AQ44" i="333"/>
  <c r="AP3" i="333"/>
  <c r="AP4" i="333"/>
  <c r="AP5" i="333"/>
  <c r="AP6" i="333"/>
  <c r="AP7" i="333"/>
  <c r="AP8" i="333"/>
  <c r="AP9" i="333"/>
  <c r="AP10" i="333"/>
  <c r="AP11" i="333"/>
  <c r="AP12" i="333"/>
  <c r="AP13" i="333"/>
  <c r="AP14" i="333"/>
  <c r="AP15" i="333"/>
  <c r="AP16" i="333"/>
  <c r="AP17" i="333"/>
  <c r="AP18" i="333"/>
  <c r="AP19" i="333"/>
  <c r="AP20" i="333"/>
  <c r="AP21" i="333"/>
  <c r="AP22" i="333"/>
  <c r="AP23" i="333"/>
  <c r="AP24" i="333"/>
  <c r="AP25" i="333"/>
  <c r="AP26" i="333"/>
  <c r="AP27" i="333"/>
  <c r="AP28" i="333"/>
  <c r="AP29" i="333"/>
  <c r="AP30" i="333"/>
  <c r="AP31" i="333"/>
  <c r="AP32" i="333"/>
  <c r="AP33" i="333"/>
  <c r="AP34" i="333"/>
  <c r="AP35" i="333"/>
  <c r="AP36" i="333"/>
  <c r="AP37" i="333"/>
  <c r="AP38" i="333"/>
  <c r="AP39" i="333"/>
  <c r="AP40" i="333"/>
  <c r="AP41" i="333"/>
  <c r="AP42" i="333"/>
  <c r="AP43" i="333"/>
  <c r="AP44" i="333"/>
  <c r="AQ2" i="333"/>
  <c r="AP2" i="333"/>
  <c r="AQ3" i="332"/>
  <c r="AQ4" i="332"/>
  <c r="AQ5" i="332"/>
  <c r="AQ6" i="332"/>
  <c r="AQ7" i="332"/>
  <c r="AQ8" i="332"/>
  <c r="AQ9" i="332"/>
  <c r="AQ10" i="332"/>
  <c r="AQ11" i="332"/>
  <c r="AQ12" i="332"/>
  <c r="AQ13" i="332"/>
  <c r="AQ14" i="332"/>
  <c r="AQ15" i="332"/>
  <c r="AQ16" i="332"/>
  <c r="AQ17" i="332"/>
  <c r="AQ18" i="332"/>
  <c r="AQ19" i="332"/>
  <c r="AQ20" i="332"/>
  <c r="AQ21" i="332"/>
  <c r="AQ22" i="332"/>
  <c r="AQ23" i="332"/>
  <c r="AQ24" i="332"/>
  <c r="AQ25" i="332"/>
  <c r="AQ26" i="332"/>
  <c r="AQ27" i="332"/>
  <c r="AQ28" i="332"/>
  <c r="AQ29" i="332"/>
  <c r="AQ30" i="332"/>
  <c r="AQ31" i="332"/>
  <c r="AQ32" i="332"/>
  <c r="AQ33" i="332"/>
  <c r="AQ34" i="332"/>
  <c r="AQ35" i="332"/>
  <c r="AQ36" i="332"/>
  <c r="AQ37" i="332"/>
  <c r="AQ38" i="332"/>
  <c r="AQ39" i="332"/>
  <c r="AQ40" i="332"/>
  <c r="AQ41" i="332"/>
  <c r="AQ42" i="332"/>
  <c r="AQ43" i="332"/>
  <c r="AQ44" i="332"/>
  <c r="AP3" i="332"/>
  <c r="AP4" i="332"/>
  <c r="AP5" i="332"/>
  <c r="AP6" i="332"/>
  <c r="AP7" i="332"/>
  <c r="AP8" i="332"/>
  <c r="AP9" i="332"/>
  <c r="AP10" i="332"/>
  <c r="AP11" i="332"/>
  <c r="AP12" i="332"/>
  <c r="AP13" i="332"/>
  <c r="AP14" i="332"/>
  <c r="AP15" i="332"/>
  <c r="AP16" i="332"/>
  <c r="AP17" i="332"/>
  <c r="AP18" i="332"/>
  <c r="AP19" i="332"/>
  <c r="AP20" i="332"/>
  <c r="AP21" i="332"/>
  <c r="AP22" i="332"/>
  <c r="AP23" i="332"/>
  <c r="AP24" i="332"/>
  <c r="AP25" i="332"/>
  <c r="AP26" i="332"/>
  <c r="AP27" i="332"/>
  <c r="AP28" i="332"/>
  <c r="AP29" i="332"/>
  <c r="AP30" i="332"/>
  <c r="AP31" i="332"/>
  <c r="AP32" i="332"/>
  <c r="AP33" i="332"/>
  <c r="AP34" i="332"/>
  <c r="AP35" i="332"/>
  <c r="AP36" i="332"/>
  <c r="AP37" i="332"/>
  <c r="AP38" i="332"/>
  <c r="AP39" i="332"/>
  <c r="AP40" i="332"/>
  <c r="AP41" i="332"/>
  <c r="AP42" i="332"/>
  <c r="AP43" i="332"/>
  <c r="AP44" i="332"/>
  <c r="AQ2" i="332"/>
  <c r="AP2" i="332"/>
  <c r="AQ3" i="331"/>
  <c r="AQ4" i="331"/>
  <c r="AQ5" i="331"/>
  <c r="AQ6" i="331"/>
  <c r="AQ7" i="331"/>
  <c r="AQ8" i="331"/>
  <c r="AQ9" i="331"/>
  <c r="AQ10" i="331"/>
  <c r="AQ11" i="331"/>
  <c r="AQ12" i="331"/>
  <c r="AQ13" i="331"/>
  <c r="AQ14" i="331"/>
  <c r="AQ15" i="331"/>
  <c r="AQ16" i="331"/>
  <c r="AQ17" i="331"/>
  <c r="AQ18" i="331"/>
  <c r="AQ19" i="331"/>
  <c r="AQ20" i="331"/>
  <c r="AQ21" i="331"/>
  <c r="AQ22" i="331"/>
  <c r="AQ23" i="331"/>
  <c r="AQ24" i="331"/>
  <c r="AQ25" i="331"/>
  <c r="AQ26" i="331"/>
  <c r="AQ27" i="331"/>
  <c r="AQ28" i="331"/>
  <c r="AQ29" i="331"/>
  <c r="AQ30" i="331"/>
  <c r="AQ31" i="331"/>
  <c r="AQ32" i="331"/>
  <c r="AQ33" i="331"/>
  <c r="AQ34" i="331"/>
  <c r="AQ35" i="331"/>
  <c r="AQ36" i="331"/>
  <c r="AQ37" i="331"/>
  <c r="AQ38" i="331"/>
  <c r="AQ39" i="331"/>
  <c r="AQ40" i="331"/>
  <c r="AQ41" i="331"/>
  <c r="AQ42" i="331"/>
  <c r="AQ43" i="331"/>
  <c r="AQ44" i="331"/>
  <c r="AP3" i="331"/>
  <c r="AP4" i="331"/>
  <c r="AP5" i="331"/>
  <c r="AP6" i="331"/>
  <c r="AP7" i="331"/>
  <c r="AP8" i="331"/>
  <c r="AP9" i="331"/>
  <c r="AP10" i="331"/>
  <c r="AP11" i="331"/>
  <c r="AP12" i="331"/>
  <c r="AP13" i="331"/>
  <c r="AP14" i="331"/>
  <c r="AP15" i="331"/>
  <c r="AP16" i="331"/>
  <c r="AP17" i="331"/>
  <c r="AP18" i="331"/>
  <c r="AP19" i="331"/>
  <c r="AP20" i="331"/>
  <c r="AP21" i="331"/>
  <c r="AP22" i="331"/>
  <c r="AP23" i="331"/>
  <c r="AP24" i="331"/>
  <c r="AP25" i="331"/>
  <c r="AP26" i="331"/>
  <c r="AP27" i="331"/>
  <c r="AP28" i="331"/>
  <c r="AP29" i="331"/>
  <c r="AP30" i="331"/>
  <c r="AP31" i="331"/>
  <c r="AP32" i="331"/>
  <c r="AP33" i="331"/>
  <c r="AP34" i="331"/>
  <c r="AP35" i="331"/>
  <c r="AP36" i="331"/>
  <c r="AP37" i="331"/>
  <c r="AP38" i="331"/>
  <c r="AP39" i="331"/>
  <c r="AP40" i="331"/>
  <c r="AP41" i="331"/>
  <c r="AP42" i="331"/>
  <c r="AP43" i="331"/>
  <c r="AP44" i="331"/>
  <c r="AQ2" i="331"/>
  <c r="AP2" i="331"/>
  <c r="AQ3" i="310"/>
  <c r="AQ4" i="310"/>
  <c r="AQ5" i="310"/>
  <c r="AQ6" i="310"/>
  <c r="AQ7" i="310"/>
  <c r="AQ8" i="310"/>
  <c r="AQ9" i="310"/>
  <c r="AQ10" i="310"/>
  <c r="AQ11" i="310"/>
  <c r="AQ12" i="310"/>
  <c r="AQ13" i="310"/>
  <c r="AQ14" i="310"/>
  <c r="AQ15" i="310"/>
  <c r="AQ16" i="310"/>
  <c r="AQ17" i="310"/>
  <c r="AQ18" i="310"/>
  <c r="AQ19" i="310"/>
  <c r="AQ20" i="310"/>
  <c r="AQ21" i="310"/>
  <c r="AQ22" i="310"/>
  <c r="AQ23" i="310"/>
  <c r="AQ24" i="310"/>
  <c r="AQ25" i="310"/>
  <c r="AQ26" i="310"/>
  <c r="AQ27" i="310"/>
  <c r="AQ28" i="310"/>
  <c r="AQ29" i="310"/>
  <c r="AQ30" i="310"/>
  <c r="AQ31" i="310"/>
  <c r="AQ32" i="310"/>
  <c r="AQ33" i="310"/>
  <c r="AQ34" i="310"/>
  <c r="AQ35" i="310"/>
  <c r="AQ36" i="310"/>
  <c r="AQ37" i="310"/>
  <c r="AQ38" i="310"/>
  <c r="AQ39" i="310"/>
  <c r="AQ40" i="310"/>
  <c r="AQ41" i="310"/>
  <c r="AQ42" i="310"/>
  <c r="AQ43" i="310"/>
  <c r="AQ44" i="310"/>
  <c r="AP3" i="310"/>
  <c r="AP4" i="310"/>
  <c r="AP5" i="310"/>
  <c r="AP6" i="310"/>
  <c r="AP7" i="310"/>
  <c r="AP8" i="310"/>
  <c r="AP9" i="310"/>
  <c r="AP10" i="310"/>
  <c r="AP11" i="310"/>
  <c r="AP12" i="310"/>
  <c r="AP13" i="310"/>
  <c r="AP14" i="310"/>
  <c r="AP15" i="310"/>
  <c r="AP16" i="310"/>
  <c r="AP17" i="310"/>
  <c r="AP18" i="310"/>
  <c r="AP19" i="310"/>
  <c r="AP20" i="310"/>
  <c r="AP21" i="310"/>
  <c r="AP22" i="310"/>
  <c r="AP23" i="310"/>
  <c r="AP24" i="310"/>
  <c r="AP25" i="310"/>
  <c r="AP26" i="310"/>
  <c r="AP27" i="310"/>
  <c r="AP28" i="310"/>
  <c r="AP29" i="310"/>
  <c r="AP30" i="310"/>
  <c r="AP31" i="310"/>
  <c r="AP32" i="310"/>
  <c r="AP33" i="310"/>
  <c r="AP34" i="310"/>
  <c r="AP35" i="310"/>
  <c r="AP36" i="310"/>
  <c r="AP37" i="310"/>
  <c r="AP38" i="310"/>
  <c r="AP39" i="310"/>
  <c r="AP40" i="310"/>
  <c r="AP41" i="310"/>
  <c r="AP42" i="310"/>
  <c r="AP43" i="310"/>
  <c r="AP44" i="310"/>
  <c r="AQ2" i="310"/>
  <c r="AP2" i="310"/>
  <c r="AQ3" i="311"/>
  <c r="AQ4" i="311"/>
  <c r="AQ5" i="311"/>
  <c r="AQ6" i="311"/>
  <c r="AQ7" i="311"/>
  <c r="AQ8" i="311"/>
  <c r="AQ9" i="311"/>
  <c r="AQ10" i="311"/>
  <c r="AQ11" i="311"/>
  <c r="AQ12" i="311"/>
  <c r="AQ13" i="311"/>
  <c r="AQ14" i="311"/>
  <c r="AQ15" i="311"/>
  <c r="AQ16" i="311"/>
  <c r="AQ17" i="311"/>
  <c r="AQ18" i="311"/>
  <c r="AQ19" i="311"/>
  <c r="AQ20" i="311"/>
  <c r="AQ21" i="311"/>
  <c r="AQ22" i="311"/>
  <c r="AQ23" i="311"/>
  <c r="AQ24" i="311"/>
  <c r="AQ25" i="311"/>
  <c r="AQ26" i="311"/>
  <c r="AQ27" i="311"/>
  <c r="AQ28" i="311"/>
  <c r="AQ29" i="311"/>
  <c r="AQ30" i="311"/>
  <c r="AQ31" i="311"/>
  <c r="AQ32" i="311"/>
  <c r="AQ33" i="311"/>
  <c r="AQ34" i="311"/>
  <c r="AQ35" i="311"/>
  <c r="AQ36" i="311"/>
  <c r="AQ37" i="311"/>
  <c r="AQ38" i="311"/>
  <c r="AQ39" i="311"/>
  <c r="AQ40" i="311"/>
  <c r="AQ41" i="311"/>
  <c r="AQ42" i="311"/>
  <c r="AQ43" i="311"/>
  <c r="AQ44" i="311"/>
  <c r="AP3" i="311"/>
  <c r="AP4" i="311"/>
  <c r="AP5" i="311"/>
  <c r="AP6" i="311"/>
  <c r="AP7" i="311"/>
  <c r="AP8" i="311"/>
  <c r="AP9" i="311"/>
  <c r="AP10" i="311"/>
  <c r="AP11" i="311"/>
  <c r="AP12" i="311"/>
  <c r="AP13" i="311"/>
  <c r="AP14" i="311"/>
  <c r="AP15" i="311"/>
  <c r="AP16" i="311"/>
  <c r="AP17" i="311"/>
  <c r="AP18" i="311"/>
  <c r="AP19" i="311"/>
  <c r="AP20" i="311"/>
  <c r="AP21" i="311"/>
  <c r="AP22" i="311"/>
  <c r="AP23" i="311"/>
  <c r="AP24" i="311"/>
  <c r="AP25" i="311"/>
  <c r="AP26" i="311"/>
  <c r="AP27" i="311"/>
  <c r="AP28" i="311"/>
  <c r="AP29" i="311"/>
  <c r="AP30" i="311"/>
  <c r="AP31" i="311"/>
  <c r="AP32" i="311"/>
  <c r="AP33" i="311"/>
  <c r="AP34" i="311"/>
  <c r="AP35" i="311"/>
  <c r="AP36" i="311"/>
  <c r="AP37" i="311"/>
  <c r="AP38" i="311"/>
  <c r="AP39" i="311"/>
  <c r="AP40" i="311"/>
  <c r="AP41" i="311"/>
  <c r="AP42" i="311"/>
  <c r="AP43" i="311"/>
  <c r="AP44" i="311"/>
  <c r="AQ2" i="311"/>
  <c r="AP2" i="311"/>
  <c r="AQ3" i="309"/>
  <c r="AQ4" i="309"/>
  <c r="AQ5" i="309"/>
  <c r="AQ6" i="309"/>
  <c r="AQ7" i="309"/>
  <c r="AQ8" i="309"/>
  <c r="AQ9" i="309"/>
  <c r="AQ10" i="309"/>
  <c r="AQ11" i="309"/>
  <c r="AQ12" i="309"/>
  <c r="AQ13" i="309"/>
  <c r="AQ14" i="309"/>
  <c r="AQ15" i="309"/>
  <c r="AQ16" i="309"/>
  <c r="AQ17" i="309"/>
  <c r="AQ18" i="309"/>
  <c r="AQ19" i="309"/>
  <c r="AQ20" i="309"/>
  <c r="AQ21" i="309"/>
  <c r="AQ22" i="309"/>
  <c r="AQ23" i="309"/>
  <c r="AQ24" i="309"/>
  <c r="AQ25" i="309"/>
  <c r="AQ26" i="309"/>
  <c r="AQ27" i="309"/>
  <c r="AQ28" i="309"/>
  <c r="AQ29" i="309"/>
  <c r="AQ30" i="309"/>
  <c r="AQ31" i="309"/>
  <c r="AQ32" i="309"/>
  <c r="AQ33" i="309"/>
  <c r="AQ34" i="309"/>
  <c r="AQ35" i="309"/>
  <c r="AQ36" i="309"/>
  <c r="AQ37" i="309"/>
  <c r="AQ38" i="309"/>
  <c r="AQ39" i="309"/>
  <c r="AQ40" i="309"/>
  <c r="AQ41" i="309"/>
  <c r="AQ42" i="309"/>
  <c r="AQ43" i="309"/>
  <c r="AQ44" i="309"/>
  <c r="AP3" i="309"/>
  <c r="AP4" i="309"/>
  <c r="AP5" i="309"/>
  <c r="AP6" i="309"/>
  <c r="AP7" i="309"/>
  <c r="AP8" i="309"/>
  <c r="AP9" i="309"/>
  <c r="AP10" i="309"/>
  <c r="AP11" i="309"/>
  <c r="AP12" i="309"/>
  <c r="AP13" i="309"/>
  <c r="AP14" i="309"/>
  <c r="AP15" i="309"/>
  <c r="AP16" i="309"/>
  <c r="AP17" i="309"/>
  <c r="AP18" i="309"/>
  <c r="AP19" i="309"/>
  <c r="AP20" i="309"/>
  <c r="AP21" i="309"/>
  <c r="AP22" i="309"/>
  <c r="AP23" i="309"/>
  <c r="AP24" i="309"/>
  <c r="AP25" i="309"/>
  <c r="AP26" i="309"/>
  <c r="AP27" i="309"/>
  <c r="AP28" i="309"/>
  <c r="AP29" i="309"/>
  <c r="AP30" i="309"/>
  <c r="AP31" i="309"/>
  <c r="AP32" i="309"/>
  <c r="AP33" i="309"/>
  <c r="AP34" i="309"/>
  <c r="AP35" i="309"/>
  <c r="AP36" i="309"/>
  <c r="AP37" i="309"/>
  <c r="AP38" i="309"/>
  <c r="AP39" i="309"/>
  <c r="AP40" i="309"/>
  <c r="AP41" i="309"/>
  <c r="AP42" i="309"/>
  <c r="AP43" i="309"/>
  <c r="AP44" i="309"/>
  <c r="AQ2" i="309"/>
  <c r="AP2" i="309"/>
  <c r="AQ3" i="308"/>
  <c r="AQ4" i="308"/>
  <c r="AQ5" i="308"/>
  <c r="AQ6" i="308"/>
  <c r="AQ7" i="308"/>
  <c r="AQ8" i="308"/>
  <c r="AQ9" i="308"/>
  <c r="AQ10" i="308"/>
  <c r="AQ11" i="308"/>
  <c r="AQ12" i="308"/>
  <c r="AQ13" i="308"/>
  <c r="AQ14" i="308"/>
  <c r="AQ15" i="308"/>
  <c r="AQ16" i="308"/>
  <c r="AQ17" i="308"/>
  <c r="AQ18" i="308"/>
  <c r="AQ19" i="308"/>
  <c r="AQ20" i="308"/>
  <c r="AQ21" i="308"/>
  <c r="AQ22" i="308"/>
  <c r="AQ23" i="308"/>
  <c r="AQ24" i="308"/>
  <c r="AQ25" i="308"/>
  <c r="AQ26" i="308"/>
  <c r="AQ27" i="308"/>
  <c r="AQ28" i="308"/>
  <c r="AQ29" i="308"/>
  <c r="AQ30" i="308"/>
  <c r="AQ31" i="308"/>
  <c r="AQ32" i="308"/>
  <c r="AQ33" i="308"/>
  <c r="AQ34" i="308"/>
  <c r="AQ35" i="308"/>
  <c r="AQ36" i="308"/>
  <c r="AQ37" i="308"/>
  <c r="AQ38" i="308"/>
  <c r="AQ39" i="308"/>
  <c r="AQ40" i="308"/>
  <c r="AQ41" i="308"/>
  <c r="AQ42" i="308"/>
  <c r="AQ43" i="308"/>
  <c r="AQ44" i="308"/>
  <c r="AP3" i="308"/>
  <c r="AP4" i="308"/>
  <c r="AP5" i="308"/>
  <c r="AP6" i="308"/>
  <c r="AP7" i="308"/>
  <c r="AP8" i="308"/>
  <c r="AP9" i="308"/>
  <c r="AP10" i="308"/>
  <c r="AP11" i="308"/>
  <c r="AP12" i="308"/>
  <c r="AP13" i="308"/>
  <c r="AP14" i="308"/>
  <c r="AP15" i="308"/>
  <c r="AP16" i="308"/>
  <c r="AP17" i="308"/>
  <c r="AP18" i="308"/>
  <c r="AP19" i="308"/>
  <c r="AP20" i="308"/>
  <c r="AP21" i="308"/>
  <c r="AP22" i="308"/>
  <c r="AP23" i="308"/>
  <c r="AP24" i="308"/>
  <c r="AP25" i="308"/>
  <c r="AP26" i="308"/>
  <c r="AP27" i="308"/>
  <c r="AP28" i="308"/>
  <c r="AP29" i="308"/>
  <c r="AP30" i="308"/>
  <c r="AP31" i="308"/>
  <c r="AP32" i="308"/>
  <c r="AP33" i="308"/>
  <c r="AP34" i="308"/>
  <c r="AP35" i="308"/>
  <c r="AP36" i="308"/>
  <c r="AP37" i="308"/>
  <c r="AP38" i="308"/>
  <c r="AP39" i="308"/>
  <c r="AP40" i="308"/>
  <c r="AP41" i="308"/>
  <c r="AP42" i="308"/>
  <c r="AP43" i="308"/>
  <c r="AP44" i="308"/>
  <c r="AQ2" i="308"/>
  <c r="AP2" i="308"/>
  <c r="AQ3" i="307"/>
  <c r="AQ4" i="307"/>
  <c r="AQ5" i="307"/>
  <c r="AQ6" i="307"/>
  <c r="AQ7" i="307"/>
  <c r="AQ8" i="307"/>
  <c r="AQ9" i="307"/>
  <c r="AQ10" i="307"/>
  <c r="AQ11" i="307"/>
  <c r="AQ12" i="307"/>
  <c r="AQ13" i="307"/>
  <c r="AQ14" i="307"/>
  <c r="AQ15" i="307"/>
  <c r="AQ16" i="307"/>
  <c r="AQ17" i="307"/>
  <c r="AQ18" i="307"/>
  <c r="AQ19" i="307"/>
  <c r="AQ20" i="307"/>
  <c r="AQ21" i="307"/>
  <c r="AQ22" i="307"/>
  <c r="AQ23" i="307"/>
  <c r="AQ24" i="307"/>
  <c r="AQ25" i="307"/>
  <c r="AQ26" i="307"/>
  <c r="AQ27" i="307"/>
  <c r="AQ28" i="307"/>
  <c r="AQ29" i="307"/>
  <c r="AQ30" i="307"/>
  <c r="AQ31" i="307"/>
  <c r="AQ32" i="307"/>
  <c r="AQ33" i="307"/>
  <c r="AQ34" i="307"/>
  <c r="AQ35" i="307"/>
  <c r="AQ36" i="307"/>
  <c r="AQ37" i="307"/>
  <c r="AQ38" i="307"/>
  <c r="AQ39" i="307"/>
  <c r="AQ40" i="307"/>
  <c r="AQ41" i="307"/>
  <c r="AQ42" i="307"/>
  <c r="AQ43" i="307"/>
  <c r="AQ44" i="307"/>
  <c r="AP3" i="307"/>
  <c r="AP4" i="307"/>
  <c r="AP5" i="307"/>
  <c r="AP6" i="307"/>
  <c r="AP7" i="307"/>
  <c r="AP8" i="307"/>
  <c r="AP9" i="307"/>
  <c r="AP10" i="307"/>
  <c r="AP11" i="307"/>
  <c r="AP12" i="307"/>
  <c r="AP13" i="307"/>
  <c r="AP14" i="307"/>
  <c r="AP15" i="307"/>
  <c r="AP16" i="307"/>
  <c r="AP17" i="307"/>
  <c r="AP18" i="307"/>
  <c r="AP19" i="307"/>
  <c r="AP20" i="307"/>
  <c r="AP21" i="307"/>
  <c r="AP22" i="307"/>
  <c r="AP23" i="307"/>
  <c r="AP24" i="307"/>
  <c r="AP25" i="307"/>
  <c r="AP26" i="307"/>
  <c r="AP27" i="307"/>
  <c r="AP28" i="307"/>
  <c r="AP29" i="307"/>
  <c r="AP30" i="307"/>
  <c r="AP31" i="307"/>
  <c r="AP32" i="307"/>
  <c r="AP33" i="307"/>
  <c r="AP34" i="307"/>
  <c r="AP35" i="307"/>
  <c r="AP36" i="307"/>
  <c r="AP37" i="307"/>
  <c r="AP38" i="307"/>
  <c r="AP39" i="307"/>
  <c r="AP40" i="307"/>
  <c r="AP41" i="307"/>
  <c r="AP42" i="307"/>
  <c r="AP43" i="307"/>
  <c r="AP44" i="307"/>
  <c r="AQ2" i="307"/>
  <c r="AP2" i="307"/>
  <c r="AQ3" i="306"/>
  <c r="AQ4" i="306"/>
  <c r="AQ5" i="306"/>
  <c r="AQ6" i="306"/>
  <c r="AQ7" i="306"/>
  <c r="AQ8" i="306"/>
  <c r="AQ9" i="306"/>
  <c r="AQ10" i="306"/>
  <c r="AQ11" i="306"/>
  <c r="AQ12" i="306"/>
  <c r="AQ13" i="306"/>
  <c r="AQ14" i="306"/>
  <c r="AQ15" i="306"/>
  <c r="AQ16" i="306"/>
  <c r="AQ17" i="306"/>
  <c r="AQ18" i="306"/>
  <c r="AQ19" i="306"/>
  <c r="AQ20" i="306"/>
  <c r="AQ21" i="306"/>
  <c r="AQ22" i="306"/>
  <c r="AQ23" i="306"/>
  <c r="AQ24" i="306"/>
  <c r="AQ25" i="306"/>
  <c r="AQ26" i="306"/>
  <c r="AQ27" i="306"/>
  <c r="AQ28" i="306"/>
  <c r="AQ29" i="306"/>
  <c r="AQ30" i="306"/>
  <c r="AQ31" i="306"/>
  <c r="AQ32" i="306"/>
  <c r="AQ33" i="306"/>
  <c r="AQ34" i="306"/>
  <c r="AQ35" i="306"/>
  <c r="AQ36" i="306"/>
  <c r="AQ37" i="306"/>
  <c r="AQ38" i="306"/>
  <c r="AQ39" i="306"/>
  <c r="AQ40" i="306"/>
  <c r="AQ41" i="306"/>
  <c r="AQ42" i="306"/>
  <c r="AQ43" i="306"/>
  <c r="AQ44" i="306"/>
  <c r="AP3" i="306"/>
  <c r="AP4" i="306"/>
  <c r="AP5" i="306"/>
  <c r="AP6" i="306"/>
  <c r="AP7" i="306"/>
  <c r="AP8" i="306"/>
  <c r="AP9" i="306"/>
  <c r="AP10" i="306"/>
  <c r="AP11" i="306"/>
  <c r="AP12" i="306"/>
  <c r="AP13" i="306"/>
  <c r="AP14" i="306"/>
  <c r="AP15" i="306"/>
  <c r="AP16" i="306"/>
  <c r="AP17" i="306"/>
  <c r="AP18" i="306"/>
  <c r="AP19" i="306"/>
  <c r="AP20" i="306"/>
  <c r="AP21" i="306"/>
  <c r="AP22" i="306"/>
  <c r="AP23" i="306"/>
  <c r="AP24" i="306"/>
  <c r="AP25" i="306"/>
  <c r="AP26" i="306"/>
  <c r="AP27" i="306"/>
  <c r="AP28" i="306"/>
  <c r="AP29" i="306"/>
  <c r="AP30" i="306"/>
  <c r="AP31" i="306"/>
  <c r="AP32" i="306"/>
  <c r="AP33" i="306"/>
  <c r="AP34" i="306"/>
  <c r="AP35" i="306"/>
  <c r="AP36" i="306"/>
  <c r="AP37" i="306"/>
  <c r="AP38" i="306"/>
  <c r="AP39" i="306"/>
  <c r="AP40" i="306"/>
  <c r="AP41" i="306"/>
  <c r="AP42" i="306"/>
  <c r="AP43" i="306"/>
  <c r="AP44" i="306"/>
  <c r="AQ2" i="306"/>
  <c r="AP2" i="306"/>
  <c r="AQ3" i="305"/>
  <c r="AQ4" i="305"/>
  <c r="AQ5" i="305"/>
  <c r="AQ6" i="305"/>
  <c r="AQ7" i="305"/>
  <c r="AQ8" i="305"/>
  <c r="AQ9" i="305"/>
  <c r="AQ10" i="305"/>
  <c r="AQ11" i="305"/>
  <c r="AQ12" i="305"/>
  <c r="AQ13" i="305"/>
  <c r="AQ14" i="305"/>
  <c r="AQ15" i="305"/>
  <c r="AQ16" i="305"/>
  <c r="AQ17" i="305"/>
  <c r="AQ18" i="305"/>
  <c r="AQ19" i="305"/>
  <c r="AQ20" i="305"/>
  <c r="AQ21" i="305"/>
  <c r="AQ22" i="305"/>
  <c r="AQ23" i="305"/>
  <c r="AQ24" i="305"/>
  <c r="AQ25" i="305"/>
  <c r="AQ26" i="305"/>
  <c r="AQ27" i="305"/>
  <c r="AQ28" i="305"/>
  <c r="AQ29" i="305"/>
  <c r="AQ30" i="305"/>
  <c r="AQ31" i="305"/>
  <c r="AQ32" i="305"/>
  <c r="AQ33" i="305"/>
  <c r="AQ34" i="305"/>
  <c r="AQ35" i="305"/>
  <c r="AQ36" i="305"/>
  <c r="AQ37" i="305"/>
  <c r="AQ38" i="305"/>
  <c r="AQ39" i="305"/>
  <c r="AQ40" i="305"/>
  <c r="AQ41" i="305"/>
  <c r="AQ42" i="305"/>
  <c r="AQ43" i="305"/>
  <c r="AQ44" i="305"/>
  <c r="AP3" i="305"/>
  <c r="AP4" i="305"/>
  <c r="AP5" i="305"/>
  <c r="AP6" i="305"/>
  <c r="AP7" i="305"/>
  <c r="AP8" i="305"/>
  <c r="AP9" i="305"/>
  <c r="AP10" i="305"/>
  <c r="AP11" i="305"/>
  <c r="AP12" i="305"/>
  <c r="AP13" i="305"/>
  <c r="AP14" i="305"/>
  <c r="AP15" i="305"/>
  <c r="AP16" i="305"/>
  <c r="AP17" i="305"/>
  <c r="AP18" i="305"/>
  <c r="AP19" i="305"/>
  <c r="AP20" i="305"/>
  <c r="AP21" i="305"/>
  <c r="AP22" i="305"/>
  <c r="AP23" i="305"/>
  <c r="AP24" i="305"/>
  <c r="AP25" i="305"/>
  <c r="AP26" i="305"/>
  <c r="AP27" i="305"/>
  <c r="AP28" i="305"/>
  <c r="AP29" i="305"/>
  <c r="AP30" i="305"/>
  <c r="AP31" i="305"/>
  <c r="AP32" i="305"/>
  <c r="AP33" i="305"/>
  <c r="AP34" i="305"/>
  <c r="AP35" i="305"/>
  <c r="AP36" i="305"/>
  <c r="AP37" i="305"/>
  <c r="AP38" i="305"/>
  <c r="AP39" i="305"/>
  <c r="AP40" i="305"/>
  <c r="AP41" i="305"/>
  <c r="AP42" i="305"/>
  <c r="AP43" i="305"/>
  <c r="AP44" i="305"/>
  <c r="AQ2" i="305"/>
  <c r="AP2" i="305"/>
  <c r="AQ3" i="304"/>
  <c r="AQ4" i="304"/>
  <c r="AQ5" i="304"/>
  <c r="AQ6" i="304"/>
  <c r="AQ7" i="304"/>
  <c r="AQ8" i="304"/>
  <c r="AQ9" i="304"/>
  <c r="AQ10" i="304"/>
  <c r="AQ11" i="304"/>
  <c r="AQ12" i="304"/>
  <c r="AQ13" i="304"/>
  <c r="AQ14" i="304"/>
  <c r="AQ15" i="304"/>
  <c r="AQ16" i="304"/>
  <c r="AQ17" i="304"/>
  <c r="AQ18" i="304"/>
  <c r="AQ19" i="304"/>
  <c r="AQ20" i="304"/>
  <c r="AQ21" i="304"/>
  <c r="AQ22" i="304"/>
  <c r="AQ23" i="304"/>
  <c r="AQ24" i="304"/>
  <c r="AQ25" i="304"/>
  <c r="AQ26" i="304"/>
  <c r="AQ27" i="304"/>
  <c r="AQ28" i="304"/>
  <c r="AQ29" i="304"/>
  <c r="AQ30" i="304"/>
  <c r="AQ31" i="304"/>
  <c r="AQ32" i="304"/>
  <c r="AQ33" i="304"/>
  <c r="AQ34" i="304"/>
  <c r="AQ35" i="304"/>
  <c r="AQ36" i="304"/>
  <c r="AQ37" i="304"/>
  <c r="AQ38" i="304"/>
  <c r="AQ39" i="304"/>
  <c r="AQ40" i="304"/>
  <c r="AQ41" i="304"/>
  <c r="AQ42" i="304"/>
  <c r="AQ43" i="304"/>
  <c r="AQ44" i="304"/>
  <c r="AP3" i="304"/>
  <c r="AP4" i="304"/>
  <c r="AP5" i="304"/>
  <c r="AP6" i="304"/>
  <c r="AP7" i="304"/>
  <c r="AP8" i="304"/>
  <c r="AP9" i="304"/>
  <c r="AP10" i="304"/>
  <c r="AP11" i="304"/>
  <c r="AP12" i="304"/>
  <c r="AP13" i="304"/>
  <c r="AP14" i="304"/>
  <c r="AP15" i="304"/>
  <c r="AP16" i="304"/>
  <c r="AP17" i="304"/>
  <c r="AP18" i="304"/>
  <c r="AP19" i="304"/>
  <c r="AP20" i="304"/>
  <c r="AP21" i="304"/>
  <c r="AP22" i="304"/>
  <c r="AP23" i="304"/>
  <c r="AP24" i="304"/>
  <c r="AP25" i="304"/>
  <c r="AP26" i="304"/>
  <c r="AP27" i="304"/>
  <c r="AP28" i="304"/>
  <c r="AP29" i="304"/>
  <c r="AP30" i="304"/>
  <c r="AP31" i="304"/>
  <c r="AP32" i="304"/>
  <c r="AP33" i="304"/>
  <c r="AP34" i="304"/>
  <c r="AP35" i="304"/>
  <c r="AP36" i="304"/>
  <c r="AP37" i="304"/>
  <c r="AP38" i="304"/>
  <c r="AP39" i="304"/>
  <c r="AP40" i="304"/>
  <c r="AP41" i="304"/>
  <c r="AP42" i="304"/>
  <c r="AP43" i="304"/>
  <c r="AP44" i="304"/>
  <c r="AQ2" i="304"/>
  <c r="AP2" i="304"/>
  <c r="AQ3" i="303"/>
  <c r="AQ4" i="303"/>
  <c r="AQ5" i="303"/>
  <c r="AQ6" i="303"/>
  <c r="AQ7" i="303"/>
  <c r="AQ8" i="303"/>
  <c r="AQ9" i="303"/>
  <c r="AQ10" i="303"/>
  <c r="AQ11" i="303"/>
  <c r="AQ12" i="303"/>
  <c r="AQ13" i="303"/>
  <c r="AQ14" i="303"/>
  <c r="AQ15" i="303"/>
  <c r="AQ16" i="303"/>
  <c r="AQ17" i="303"/>
  <c r="AQ18" i="303"/>
  <c r="AQ19" i="303"/>
  <c r="AQ20" i="303"/>
  <c r="AQ21" i="303"/>
  <c r="AQ22" i="303"/>
  <c r="AQ23" i="303"/>
  <c r="AQ24" i="303"/>
  <c r="AQ25" i="303"/>
  <c r="AQ26" i="303"/>
  <c r="AQ27" i="303"/>
  <c r="AQ28" i="303"/>
  <c r="AQ29" i="303"/>
  <c r="AQ30" i="303"/>
  <c r="AQ31" i="303"/>
  <c r="AQ32" i="303"/>
  <c r="AQ33" i="303"/>
  <c r="AQ34" i="303"/>
  <c r="AQ35" i="303"/>
  <c r="AQ36" i="303"/>
  <c r="AQ37" i="303"/>
  <c r="AQ38" i="303"/>
  <c r="AQ39" i="303"/>
  <c r="AQ40" i="303"/>
  <c r="AQ41" i="303"/>
  <c r="AQ42" i="303"/>
  <c r="AQ43" i="303"/>
  <c r="AQ44" i="303"/>
  <c r="AP3" i="303"/>
  <c r="AP4" i="303"/>
  <c r="AP5" i="303"/>
  <c r="AP6" i="303"/>
  <c r="AP7" i="303"/>
  <c r="AP8" i="303"/>
  <c r="AP9" i="303"/>
  <c r="AP10" i="303"/>
  <c r="AP11" i="303"/>
  <c r="AP12" i="303"/>
  <c r="AP13" i="303"/>
  <c r="AP14" i="303"/>
  <c r="AP15" i="303"/>
  <c r="AP16" i="303"/>
  <c r="AP17" i="303"/>
  <c r="AP18" i="303"/>
  <c r="AP19" i="303"/>
  <c r="AP20" i="303"/>
  <c r="AP21" i="303"/>
  <c r="AP22" i="303"/>
  <c r="AP23" i="303"/>
  <c r="AP24" i="303"/>
  <c r="AP25" i="303"/>
  <c r="AP26" i="303"/>
  <c r="AP27" i="303"/>
  <c r="AP28" i="303"/>
  <c r="AP29" i="303"/>
  <c r="AP30" i="303"/>
  <c r="AP31" i="303"/>
  <c r="AP32" i="303"/>
  <c r="AP33" i="303"/>
  <c r="AP34" i="303"/>
  <c r="AP35" i="303"/>
  <c r="AP36" i="303"/>
  <c r="AP37" i="303"/>
  <c r="AP38" i="303"/>
  <c r="AP39" i="303"/>
  <c r="AP40" i="303"/>
  <c r="AP41" i="303"/>
  <c r="AP42" i="303"/>
  <c r="AP43" i="303"/>
  <c r="AP44" i="303"/>
  <c r="AQ2" i="303"/>
  <c r="AP2" i="303"/>
  <c r="AQ3" i="302"/>
  <c r="AQ4" i="302"/>
  <c r="AQ5" i="302"/>
  <c r="AQ6" i="302"/>
  <c r="AQ7" i="302"/>
  <c r="AQ8" i="302"/>
  <c r="AQ9" i="302"/>
  <c r="AQ10" i="302"/>
  <c r="AQ11" i="302"/>
  <c r="AQ12" i="302"/>
  <c r="AQ13" i="302"/>
  <c r="AQ14" i="302"/>
  <c r="AQ15" i="302"/>
  <c r="AQ16" i="302"/>
  <c r="AQ17" i="302"/>
  <c r="AQ18" i="302"/>
  <c r="AQ19" i="302"/>
  <c r="AQ20" i="302"/>
  <c r="AQ21" i="302"/>
  <c r="AQ22" i="302"/>
  <c r="AQ23" i="302"/>
  <c r="AQ24" i="302"/>
  <c r="AQ25" i="302"/>
  <c r="AQ26" i="302"/>
  <c r="AQ27" i="302"/>
  <c r="AQ28" i="302"/>
  <c r="AQ29" i="302"/>
  <c r="AQ30" i="302"/>
  <c r="AQ31" i="302"/>
  <c r="AQ32" i="302"/>
  <c r="AQ33" i="302"/>
  <c r="AQ34" i="302"/>
  <c r="AQ35" i="302"/>
  <c r="AQ36" i="302"/>
  <c r="AQ37" i="302"/>
  <c r="AQ38" i="302"/>
  <c r="AQ39" i="302"/>
  <c r="AQ40" i="302"/>
  <c r="AQ41" i="302"/>
  <c r="AQ42" i="302"/>
  <c r="AQ43" i="302"/>
  <c r="AQ44" i="302"/>
  <c r="AP3" i="302"/>
  <c r="AP4" i="302"/>
  <c r="AP5" i="302"/>
  <c r="AP6" i="302"/>
  <c r="AP7" i="302"/>
  <c r="AP8" i="302"/>
  <c r="AP9" i="302"/>
  <c r="AP10" i="302"/>
  <c r="AP11" i="302"/>
  <c r="AP12" i="302"/>
  <c r="AP13" i="302"/>
  <c r="AP14" i="302"/>
  <c r="AP15" i="302"/>
  <c r="AP16" i="302"/>
  <c r="AP17" i="302"/>
  <c r="AP18" i="302"/>
  <c r="AP19" i="302"/>
  <c r="AP20" i="302"/>
  <c r="AP21" i="302"/>
  <c r="AP22" i="302"/>
  <c r="AP23" i="302"/>
  <c r="AP24" i="302"/>
  <c r="AP25" i="302"/>
  <c r="AP26" i="302"/>
  <c r="AP27" i="302"/>
  <c r="AP28" i="302"/>
  <c r="AP29" i="302"/>
  <c r="AP30" i="302"/>
  <c r="AP31" i="302"/>
  <c r="AP32" i="302"/>
  <c r="AP33" i="302"/>
  <c r="AP34" i="302"/>
  <c r="AP35" i="302"/>
  <c r="AP36" i="302"/>
  <c r="AP37" i="302"/>
  <c r="AP38" i="302"/>
  <c r="AP39" i="302"/>
  <c r="AP40" i="302"/>
  <c r="AP41" i="302"/>
  <c r="AP42" i="302"/>
  <c r="AP43" i="302"/>
  <c r="AP44" i="302"/>
  <c r="AQ2" i="302"/>
  <c r="AP2" i="302"/>
  <c r="AQ2" i="300"/>
  <c r="AQ3" i="300"/>
  <c r="AQ3" i="301"/>
  <c r="AQ4" i="301"/>
  <c r="AQ5" i="301"/>
  <c r="AQ6" i="301"/>
  <c r="AQ7" i="301"/>
  <c r="AQ8" i="301"/>
  <c r="AQ9" i="301"/>
  <c r="AQ10" i="301"/>
  <c r="AQ11" i="301"/>
  <c r="AQ12" i="301"/>
  <c r="AQ13" i="301"/>
  <c r="AQ14" i="301"/>
  <c r="AQ15" i="301"/>
  <c r="AQ16" i="301"/>
  <c r="AQ17" i="301"/>
  <c r="AQ18" i="301"/>
  <c r="AQ19" i="301"/>
  <c r="AQ20" i="301"/>
  <c r="AQ21" i="301"/>
  <c r="AQ22" i="301"/>
  <c r="AQ23" i="301"/>
  <c r="AQ24" i="301"/>
  <c r="AQ25" i="301"/>
  <c r="AQ26" i="301"/>
  <c r="AQ27" i="301"/>
  <c r="AQ28" i="301"/>
  <c r="AQ29" i="301"/>
  <c r="AQ30" i="301"/>
  <c r="AQ31" i="301"/>
  <c r="AQ32" i="301"/>
  <c r="AQ33" i="301"/>
  <c r="AQ34" i="301"/>
  <c r="AQ35" i="301"/>
  <c r="AQ36" i="301"/>
  <c r="AQ37" i="301"/>
  <c r="AQ38" i="301"/>
  <c r="AQ39" i="301"/>
  <c r="AQ40" i="301"/>
  <c r="AQ41" i="301"/>
  <c r="AQ42" i="301"/>
  <c r="AQ43" i="301"/>
  <c r="AQ44" i="301"/>
  <c r="AP3" i="301"/>
  <c r="AP4" i="301"/>
  <c r="AP5" i="301"/>
  <c r="AP6" i="301"/>
  <c r="AP7" i="301"/>
  <c r="AP8" i="301"/>
  <c r="AP9" i="301"/>
  <c r="AP10" i="301"/>
  <c r="AP11" i="301"/>
  <c r="AP12" i="301"/>
  <c r="AP13" i="301"/>
  <c r="AP14" i="301"/>
  <c r="AP15" i="301"/>
  <c r="AP16" i="301"/>
  <c r="AP17" i="301"/>
  <c r="AP18" i="301"/>
  <c r="AP19" i="301"/>
  <c r="AP20" i="301"/>
  <c r="AP21" i="301"/>
  <c r="AP22" i="301"/>
  <c r="AP23" i="301"/>
  <c r="AP24" i="301"/>
  <c r="AP25" i="301"/>
  <c r="AP26" i="301"/>
  <c r="AP27" i="301"/>
  <c r="AP28" i="301"/>
  <c r="AP29" i="301"/>
  <c r="AP30" i="301"/>
  <c r="AP31" i="301"/>
  <c r="AP32" i="301"/>
  <c r="AP33" i="301"/>
  <c r="AP34" i="301"/>
  <c r="AP35" i="301"/>
  <c r="AP36" i="301"/>
  <c r="AP37" i="301"/>
  <c r="AP38" i="301"/>
  <c r="AP39" i="301"/>
  <c r="AP40" i="301"/>
  <c r="AP41" i="301"/>
  <c r="AP42" i="301"/>
  <c r="AP43" i="301"/>
  <c r="AP44" i="301"/>
  <c r="AQ2" i="301"/>
  <c r="AP2" i="301"/>
  <c r="AQ4" i="300"/>
  <c r="AQ5" i="300"/>
  <c r="AQ6" i="300"/>
  <c r="AQ7" i="300"/>
  <c r="AQ8" i="300"/>
  <c r="AQ9" i="300"/>
  <c r="AQ10" i="300"/>
  <c r="AQ11" i="300"/>
  <c r="AQ12" i="300"/>
  <c r="AQ13" i="300"/>
  <c r="AQ14" i="300"/>
  <c r="AQ15" i="300"/>
  <c r="AQ16" i="300"/>
  <c r="AQ17" i="300"/>
  <c r="AQ18" i="300"/>
  <c r="AQ19" i="300"/>
  <c r="AQ20" i="300"/>
  <c r="AQ21" i="300"/>
  <c r="AQ22" i="300"/>
  <c r="AQ23" i="300"/>
  <c r="AQ24" i="300"/>
  <c r="AQ25" i="300"/>
  <c r="AQ26" i="300"/>
  <c r="AQ27" i="300"/>
  <c r="AQ28" i="300"/>
  <c r="AQ29" i="300"/>
  <c r="AQ30" i="300"/>
  <c r="AQ31" i="300"/>
  <c r="AQ32" i="300"/>
  <c r="AQ33" i="300"/>
  <c r="AQ34" i="300"/>
  <c r="AQ35" i="300"/>
  <c r="AQ36" i="300"/>
  <c r="AQ37" i="300"/>
  <c r="AQ38" i="300"/>
  <c r="AQ39" i="300"/>
  <c r="AQ40" i="300"/>
  <c r="AQ41" i="300"/>
  <c r="AQ42" i="300"/>
  <c r="AQ43" i="300"/>
  <c r="AQ44" i="300"/>
  <c r="AP3" i="300"/>
  <c r="AP4" i="300"/>
  <c r="AP5" i="300"/>
  <c r="AP6" i="300"/>
  <c r="AP7" i="300"/>
  <c r="AP8" i="300"/>
  <c r="AP9" i="300"/>
  <c r="AP10" i="300"/>
  <c r="AP11" i="300"/>
  <c r="AP12" i="300"/>
  <c r="AP13" i="300"/>
  <c r="AP14" i="300"/>
  <c r="AP15" i="300"/>
  <c r="AP16" i="300"/>
  <c r="AP17" i="300"/>
  <c r="AP18" i="300"/>
  <c r="AP19" i="300"/>
  <c r="AP20" i="300"/>
  <c r="AP21" i="300"/>
  <c r="AP22" i="300"/>
  <c r="AP23" i="300"/>
  <c r="AP24" i="300"/>
  <c r="AP25" i="300"/>
  <c r="AP26" i="300"/>
  <c r="AP27" i="300"/>
  <c r="AP28" i="300"/>
  <c r="AP29" i="300"/>
  <c r="AP30" i="300"/>
  <c r="AP31" i="300"/>
  <c r="AP32" i="300"/>
  <c r="AP33" i="300"/>
  <c r="AP34" i="300"/>
  <c r="AP35" i="300"/>
  <c r="AP36" i="300"/>
  <c r="AP37" i="300"/>
  <c r="AP38" i="300"/>
  <c r="AP39" i="300"/>
  <c r="AP40" i="300"/>
  <c r="AP41" i="300"/>
  <c r="AP42" i="300"/>
  <c r="AP43" i="300"/>
  <c r="AP44" i="300"/>
  <c r="AP2" i="300"/>
</calcChain>
</file>

<file path=xl/sharedStrings.xml><?xml version="1.0" encoding="utf-8"?>
<sst xmlns="http://schemas.openxmlformats.org/spreadsheetml/2006/main" count="1838" uniqueCount="136">
  <si>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</si>
  <si>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</si>
  <si>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</si>
  <si>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</si>
  <si>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</si>
  <si>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</si>
  <si>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</si>
  <si>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</si>
  <si>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</si>
  <si>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</si>
  <si>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</si>
  <si>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</si>
  <si>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</si>
  <si>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</si>
  <si>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</si>
  <si>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</si>
  <si>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</si>
  <si>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</si>
  <si>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</si>
  <si>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</si>
  <si>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</si>
  <si>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</si>
  <si>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</si>
  <si>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</si>
  <si>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</si>
  <si>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</si>
  <si>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</si>
  <si>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</si>
  <si>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</si>
  <si>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</si>
  <si>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</si>
  <si>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</si>
  <si>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</si>
  <si>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</si>
  <si>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</si>
  <si>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</si>
  <si>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</si>
  <si>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</si>
  <si>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</si>
  <si>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</si>
  <si>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</si>
  <si>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</si>
  <si>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</si>
  <si>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</si>
  <si>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</si>
  <si>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180 56</t>
  </si>
  <si>
    <t>Lowest</t>
  </si>
  <si>
    <t>Gombe (400.77)</t>
  </si>
  <si>
    <t>Gombe (35.15)</t>
  </si>
  <si>
    <t>Yobe (130.9)</t>
  </si>
  <si>
    <t>Yobe (149.49)</t>
  </si>
  <si>
    <t>Osun (786.22)</t>
  </si>
  <si>
    <t>Adamawa (1092.02)</t>
  </si>
  <si>
    <t>Bauchi (238.57)</t>
  </si>
  <si>
    <t>Bauchi (226)</t>
  </si>
  <si>
    <t>Cross River (263.22)</t>
  </si>
  <si>
    <t>Yobe (800.1)</t>
  </si>
  <si>
    <t>Zamfara  (1195)</t>
  </si>
  <si>
    <t>Sokoto (1242)</t>
  </si>
  <si>
    <t>Bauchi (350)</t>
  </si>
  <si>
    <t>Taraba (529.42)</t>
  </si>
  <si>
    <t>Katsina (1000)</t>
  </si>
  <si>
    <t>Nassarawa (140.88)</t>
  </si>
  <si>
    <t>Kano  (162.33)</t>
  </si>
  <si>
    <t>Kano  (1450)</t>
  </si>
  <si>
    <t>Ekiti (126.84)</t>
  </si>
  <si>
    <t>Benue (146.57)</t>
  </si>
  <si>
    <t>Kogi (440)</t>
  </si>
  <si>
    <t>Osun (716.38)</t>
  </si>
  <si>
    <t>Niger (151.05)</t>
  </si>
  <si>
    <t>Ekiti (785.82)</t>
  </si>
  <si>
    <t>Borno (83.31)</t>
  </si>
  <si>
    <t>Borno (79.77)</t>
  </si>
  <si>
    <t>Adamawa (737.24)</t>
  </si>
  <si>
    <t>Jigawa  (1286.25)</t>
  </si>
  <si>
    <t>Katsina (111.11)</t>
  </si>
  <si>
    <t>Cross River (346.67)</t>
  </si>
  <si>
    <t>Cross River (153.89)</t>
  </si>
  <si>
    <t>Gombe (164.32)</t>
  </si>
  <si>
    <t>Kebbi  (267.17)</t>
  </si>
  <si>
    <t>Sokoto (232.65)</t>
  </si>
  <si>
    <t>Kogi (255)</t>
  </si>
  <si>
    <t>Sokoto (353.33)</t>
  </si>
  <si>
    <t>Borno (72.22)</t>
  </si>
  <si>
    <t>Taraba (549.18)</t>
  </si>
  <si>
    <t>Osun (723.08)</t>
  </si>
  <si>
    <t>Borno (117.19)</t>
  </si>
  <si>
    <t>Kwara (447.5)</t>
  </si>
  <si>
    <t>Kogi (575)</t>
  </si>
  <si>
    <t>Yobe (102.6)</t>
  </si>
  <si>
    <t>Rivers (587.42)</t>
  </si>
  <si>
    <t>Rivers (49.95)</t>
  </si>
  <si>
    <t>Ebonyi (504.26)</t>
  </si>
  <si>
    <t>Ebonyi (460.94)</t>
  </si>
  <si>
    <t>Cross River (1403.85)</t>
  </si>
  <si>
    <t>Enugu (1514.82)</t>
  </si>
  <si>
    <t>Bayelsa (446.15)</t>
  </si>
  <si>
    <t>Bayelsa (425)</t>
  </si>
  <si>
    <t>Lagos (644.14)</t>
  </si>
  <si>
    <t>Abia (1400)</t>
  </si>
  <si>
    <t>Imo (2699.05)</t>
  </si>
  <si>
    <t>Abuja (1840)</t>
  </si>
  <si>
    <t>Bayelsa (1280.98)</t>
  </si>
  <si>
    <t>Edo (1454.17)</t>
  </si>
  <si>
    <t>Anambra (1800)</t>
  </si>
  <si>
    <t>Ekiti (203.33)</t>
  </si>
  <si>
    <t>Lagos (204.25)</t>
  </si>
  <si>
    <t>Plateau (3057.14)</t>
  </si>
  <si>
    <t>Bayelsa (325.48)</t>
  </si>
  <si>
    <t>Bayelsa (345.48)</t>
  </si>
  <si>
    <t>Cross River (860)</t>
  </si>
  <si>
    <t>Bayelsa (1238.83)</t>
  </si>
  <si>
    <t>Edo (496.38)</t>
  </si>
  <si>
    <t>Abuja (1200)</t>
  </si>
  <si>
    <t>Bayelsa (307.29)</t>
  </si>
  <si>
    <t>Bayelsa (353.32)</t>
  </si>
  <si>
    <t>Enugu (1544.07)</t>
  </si>
  <si>
    <t>Abia (2403.17)</t>
  </si>
  <si>
    <t>Akwa Ibom (377.2)</t>
  </si>
  <si>
    <t>Kaduna  (549.33)</t>
  </si>
  <si>
    <t>Plateau (330.26)</t>
  </si>
  <si>
    <t>Plateau (343.02)</t>
  </si>
  <si>
    <t>Bayelsa (591.17)</t>
  </si>
  <si>
    <t>Bayelsa (530.88)</t>
  </si>
  <si>
    <t>Bayelsa (580)</t>
  </si>
  <si>
    <t>Bayelsa (659.64)</t>
  </si>
  <si>
    <t>Kebbi  (260.54)</t>
  </si>
  <si>
    <t>Bayelsa (1283)</t>
  </si>
  <si>
    <t>Delta (1204.75)</t>
  </si>
  <si>
    <t>Bayelsa (462.22)</t>
  </si>
  <si>
    <t>Rivers (698.04)</t>
  </si>
  <si>
    <t>Rivers (805.56)</t>
  </si>
  <si>
    <t>Osun (451.24)</t>
  </si>
  <si>
    <t>Highest</t>
  </si>
  <si>
    <t>YoY</t>
  </si>
  <si>
    <t>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</si>
</sst>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43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68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68" applyNumberFormat="1" applyFont="1" applyAlignment="1">
      <alignment horizontal="right" wrapText="1"/>
    </xf>
    <xf numFmtId="2" fontId="2" fillId="0" borderId="3" xfId="68" applyNumberFormat="1" applyFont="1" applyBorder="1" applyAlignment="1">
      <alignment horizontal="right" wrapText="1"/>
    </xf>
    <xf numFmtId="2" fontId="2" fillId="0" borderId="0" xfId="39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12" applyNumberFormat="1" applyFont="1" applyAlignment="1">
      <alignment horizontal="right" wrapText="1"/>
    </xf>
    <xf numFmtId="2" fontId="2" fillId="0" borderId="0" xfId="40" applyNumberFormat="1" applyFont="1" applyAlignment="1">
      <alignment horizontal="right" wrapText="1"/>
    </xf>
    <xf numFmtId="2" fontId="2" fillId="0" borderId="0" xfId="41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47" applyNumberFormat="1" applyFont="1" applyBorder="1" applyAlignment="1">
      <alignment horizontal="right" wrapText="1"/>
    </xf>
    <xf numFmtId="2" fontId="2" fillId="0" borderId="0" xfId="47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0" fillId="0" borderId="2" xfId="68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17" fontId="2" fillId="2" borderId="8" xfId="1" applyNumberFormat="1" applyFont="1" applyFill="1" applyBorder="1" applyAlignment="1">
      <alignment horizontal="center"/>
    </xf>
    <xf numFmtId="2" fontId="2" fillId="0" borderId="9" xfId="2" applyNumberFormat="1" applyFont="1" applyBorder="1" applyAlignment="1">
      <alignment horizontal="right" wrapText="1"/>
    </xf>
    <xf numFmtId="2" fontId="2" fillId="0" borderId="9" xfId="68" applyNumberFormat="1" applyFont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17" fontId="6" fillId="2" borderId="8" xfId="2" applyNumberFormat="1" applyFont="1" applyFill="1" applyBorder="1" applyAlignment="1">
      <alignment horizontal="center"/>
    </xf>
    <xf numFmtId="2" fontId="11" fillId="0" borderId="2" xfId="2" applyNumberFormat="1" applyFont="1" applyBorder="1" applyAlignment="1">
      <alignment horizontal="right" wrapText="1"/>
    </xf>
    <xf numFmtId="2" fontId="11" fillId="0" borderId="3" xfId="2" applyNumberFormat="1" applyFont="1" applyFill="1" applyBorder="1" applyAlignment="1">
      <alignment horizontal="right" wrapText="1"/>
    </xf>
    <xf numFmtId="2" fontId="11" fillId="0" borderId="4" xfId="2" applyNumberFormat="1" applyFont="1" applyFill="1" applyBorder="1" applyAlignment="1">
      <alignment horizontal="right" wrapText="1"/>
    </xf>
    <xf numFmtId="0" fontId="11" fillId="0" borderId="2" xfId="2" applyFont="1" applyFill="1" applyBorder="1" applyAlignment="1">
      <alignment wrapText="1"/>
    </xf>
    <xf numFmtId="2" fontId="2" fillId="0" borderId="3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12" fillId="0" borderId="0" xfId="0" applyFont="1"/>
    <xf numFmtId="2" fontId="11" fillId="0" borderId="9" xfId="2" applyNumberFormat="1" applyFont="1" applyFill="1" applyBorder="1" applyAlignment="1">
      <alignment horizontal="right" wrapText="1"/>
    </xf>
    <xf numFmtId="0" fontId="11" fillId="0" borderId="11" xfId="2" applyFont="1" applyFill="1" applyBorder="1" applyAlignment="1">
      <alignment wrapText="1"/>
    </xf>
    <xf numFmtId="0" fontId="13" fillId="3" borderId="10" xfId="0" applyFont="1" applyFill="1" applyBorder="1" applyAlignment="1">
      <alignment horizontal="center"/>
    </xf>
    <xf numFmtId="2" fontId="13" fillId="0" borderId="10" xfId="0" applyNumberFormat="1" applyFont="1" applyBorder="1"/>
    <xf numFmtId="0" fontId="13" fillId="0" borderId="0" xfId="0" applyFont="1"/>
    <xf numFmtId="2" fontId="11" fillId="0" borderId="9" xfId="2" applyNumberFormat="1" applyFont="1" applyBorder="1" applyAlignment="1">
      <alignment horizontal="right" wrapText="1"/>
    </xf>
    <xf numFmtId="2" fontId="10" fillId="0" borderId="10" xfId="2" applyNumberFormat="1" applyFont="1" applyFill="1" applyBorder="1" applyAlignment="1">
      <alignment wrapText="1"/>
    </xf>
    <xf numFmtId="2" fontId="2" fillId="0" borderId="9" xfId="2" applyNumberFormat="1" applyFont="1" applyFill="1" applyBorder="1" applyAlignment="1">
      <alignment horizontal="right" wrapText="1"/>
    </xf>
    <xf numFmtId="2" fontId="10" fillId="3" borderId="10" xfId="2" applyNumberFormat="1" applyFont="1" applyFill="1" applyBorder="1" applyAlignment="1">
      <alignment horizontal="center"/>
    </xf>
    <xf numFmtId="2" fontId="10" fillId="0" borderId="10" xfId="2" applyNumberFormat="1" applyFont="1" applyFill="1" applyBorder="1" applyAlignment="1">
      <alignment horizontal="right" wrapText="1"/>
    </xf>
    <xf numFmtId="0" fontId="14" fillId="2" borderId="1" xfId="1" applyFont="1" applyFill="1" applyBorder="1" applyAlignment="1">
      <alignment horizontal="center"/>
    </xf>
    <xf numFmtId="17" fontId="14" fillId="2" borderId="1" xfId="1" applyNumberFormat="1" applyFont="1" applyFill="1" applyBorder="1" applyAlignment="1">
      <alignment horizontal="center"/>
    </xf>
    <xf numFmtId="17" fontId="14" fillId="2" borderId="8" xfId="1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0" borderId="0" xfId="0" applyFont="1"/>
    <xf numFmtId="0" fontId="14" fillId="0" borderId="2" xfId="1" applyFont="1" applyBorder="1" applyAlignment="1">
      <alignment wrapText="1"/>
    </xf>
    <xf numFmtId="2" fontId="14" fillId="0" borderId="2" xfId="2" applyNumberFormat="1" applyFont="1" applyBorder="1" applyAlignment="1">
      <alignment horizontal="right" wrapText="1"/>
    </xf>
    <xf numFmtId="2" fontId="17" fillId="0" borderId="0" xfId="0" applyNumberFormat="1" applyFont="1"/>
    <xf numFmtId="2" fontId="14" fillId="0" borderId="4" xfId="2" applyNumberFormat="1" applyFont="1" applyBorder="1" applyAlignment="1">
      <alignment horizontal="right" wrapText="1"/>
    </xf>
    <xf numFmtId="2" fontId="14" fillId="0" borderId="2" xfId="35" applyNumberFormat="1" applyFont="1" applyBorder="1" applyAlignment="1">
      <alignment horizontal="right" wrapText="1"/>
    </xf>
    <xf numFmtId="2" fontId="14" fillId="0" borderId="2" xfId="36" applyNumberFormat="1" applyFont="1" applyBorder="1" applyAlignment="1">
      <alignment horizontal="right" wrapText="1"/>
    </xf>
    <xf numFmtId="2" fontId="14" fillId="0" borderId="2" xfId="1" applyNumberFormat="1" applyFont="1" applyBorder="1" applyAlignment="1">
      <alignment horizontal="right" wrapText="1"/>
    </xf>
    <xf numFmtId="2" fontId="14" fillId="0" borderId="2" xfId="3" applyNumberFormat="1" applyFont="1" applyBorder="1" applyAlignment="1">
      <alignment horizontal="right" wrapText="1"/>
    </xf>
    <xf numFmtId="2" fontId="14" fillId="0" borderId="2" xfId="12" applyNumberFormat="1" applyFont="1" applyBorder="1" applyAlignment="1">
      <alignment horizontal="right" wrapText="1"/>
    </xf>
    <xf numFmtId="2" fontId="16" fillId="0" borderId="0" xfId="0" applyNumberFormat="1" applyFont="1"/>
    <xf numFmtId="2" fontId="14" fillId="0" borderId="2" xfId="68" applyNumberFormat="1" applyFont="1" applyBorder="1" applyAlignment="1">
      <alignment horizontal="right" wrapText="1"/>
    </xf>
    <xf numFmtId="2" fontId="14" fillId="0" borderId="9" xfId="2" applyNumberFormat="1" applyFont="1" applyBorder="1" applyAlignment="1">
      <alignment horizontal="right" wrapText="1"/>
    </xf>
    <xf numFmtId="2" fontId="14" fillId="0" borderId="9" xfId="2" applyNumberFormat="1" applyFont="1" applyFill="1" applyBorder="1" applyAlignment="1">
      <alignment horizontal="right" wrapText="1"/>
    </xf>
    <xf numFmtId="2" fontId="18" fillId="0" borderId="10" xfId="2" applyNumberFormat="1" applyFont="1" applyFill="1" applyBorder="1" applyAlignment="1">
      <alignment wrapText="1"/>
    </xf>
    <xf numFmtId="0" fontId="14" fillId="0" borderId="2" xfId="2" applyFont="1" applyFill="1" applyBorder="1" applyAlignment="1">
      <alignment wrapText="1"/>
    </xf>
    <xf numFmtId="2" fontId="14" fillId="0" borderId="3" xfId="1" applyNumberFormat="1" applyFont="1" applyBorder="1" applyAlignment="1">
      <alignment horizontal="right" wrapText="1"/>
    </xf>
    <xf numFmtId="2" fontId="14" fillId="0" borderId="3" xfId="2" applyNumberFormat="1" applyFont="1" applyBorder="1" applyAlignment="1">
      <alignment horizontal="right" wrapText="1"/>
    </xf>
    <xf numFmtId="2" fontId="14" fillId="0" borderId="3" xfId="3" applyNumberFormat="1" applyFont="1" applyBorder="1" applyAlignment="1">
      <alignment horizontal="right" wrapText="1"/>
    </xf>
    <xf numFmtId="2" fontId="14" fillId="0" borderId="4" xfId="2" applyNumberFormat="1" applyFont="1" applyFill="1" applyBorder="1" applyAlignment="1">
      <alignment horizontal="right" wrapText="1"/>
    </xf>
    <xf numFmtId="2" fontId="14" fillId="0" borderId="0" xfId="68" applyNumberFormat="1" applyFont="1" applyAlignment="1">
      <alignment horizontal="right" wrapText="1"/>
    </xf>
    <xf numFmtId="0" fontId="14" fillId="0" borderId="2" xfId="2" applyFont="1" applyBorder="1" applyAlignment="1">
      <alignment wrapText="1"/>
    </xf>
    <xf numFmtId="2" fontId="14" fillId="0" borderId="2" xfId="1" applyNumberFormat="1" applyFont="1" applyBorder="1"/>
    <xf numFmtId="2" fontId="14" fillId="0" borderId="2" xfId="2" applyNumberFormat="1" applyFont="1" applyBorder="1" applyAlignment="1">
      <alignment wrapText="1"/>
    </xf>
    <xf numFmtId="2" fontId="14" fillId="0" borderId="9" xfId="68" applyNumberFormat="1" applyFont="1" applyBorder="1" applyAlignment="1">
      <alignment horizontal="right" wrapText="1"/>
    </xf>
    <xf numFmtId="2" fontId="14" fillId="0" borderId="0" xfId="1" applyNumberFormat="1" applyFont="1" applyAlignment="1">
      <alignment horizontal="right" wrapText="1"/>
    </xf>
    <xf numFmtId="0" fontId="17" fillId="0" borderId="0" xfId="0" applyFont="1"/>
    <xf numFmtId="2" fontId="14" fillId="0" borderId="9" xfId="1" applyNumberFormat="1" applyFont="1" applyBorder="1" applyAlignment="1">
      <alignment horizontal="right" wrapText="1"/>
    </xf>
    <xf numFmtId="2" fontId="14" fillId="0" borderId="4" xfId="1" applyNumberFormat="1" applyFont="1" applyBorder="1" applyAlignment="1">
      <alignment horizontal="right" wrapText="1"/>
    </xf>
    <xf numFmtId="0" fontId="15" fillId="0" borderId="0" xfId="0" applyFont="1"/>
    <xf numFmtId="0" fontId="0" fillId="0" borderId="9" xfId="0" applyBorder="1"/>
    <xf numFmtId="0" fontId="12" fillId="3" borderId="10" xfId="0" applyFont="1" applyFill="1" applyBorder="1" applyAlignment="1">
      <alignment horizontal="center"/>
    </xf>
  </cellXfs>
  <cellStyles count="69">
    <cellStyle name="Comma" xfId="49" builtinId="3"/>
    <cellStyle name="Normal" xfId="0" builtinId="0"/>
    <cellStyle name="Normal_FOOD 2" xfId="56" xr:uid="{00000000-0005-0000-0000-000002000000}"/>
    <cellStyle name="Normal_FOODS 2" xfId="68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25" xr:uid="{00000000-0005-0000-0000-000006000000}"/>
    <cellStyle name="Normal_Sheet1 11" xfId="27" xr:uid="{00000000-0005-0000-0000-000007000000}"/>
    <cellStyle name="Normal_Sheet1 12" xfId="29" xr:uid="{00000000-0005-0000-0000-000008000000}"/>
    <cellStyle name="Normal_Sheet1 13" xfId="31" xr:uid="{00000000-0005-0000-0000-000009000000}"/>
    <cellStyle name="Normal_Sheet1 14" xfId="33" xr:uid="{00000000-0005-0000-0000-00000A000000}"/>
    <cellStyle name="Normal_Sheet1 15" xfId="35" xr:uid="{00000000-0005-0000-0000-00000B000000}"/>
    <cellStyle name="Normal_Sheet1 16" xfId="37" xr:uid="{00000000-0005-0000-0000-00000C000000}"/>
    <cellStyle name="Normal_Sheet1 17" xfId="39" xr:uid="{00000000-0005-0000-0000-00000D000000}"/>
    <cellStyle name="Normal_Sheet1 18" xfId="41" xr:uid="{00000000-0005-0000-0000-00000E000000}"/>
    <cellStyle name="Normal_Sheet1 19" xfId="43" xr:uid="{00000000-0005-0000-0000-00000F000000}"/>
    <cellStyle name="Normal_Sheet1 2" xfId="7" xr:uid="{00000000-0005-0000-0000-000010000000}"/>
    <cellStyle name="Normal_Sheet1 20" xfId="45" xr:uid="{00000000-0005-0000-0000-000011000000}"/>
    <cellStyle name="Normal_Sheet1 21" xfId="47" xr:uid="{00000000-0005-0000-0000-000012000000}"/>
    <cellStyle name="Normal_Sheet1 22 2" xfId="12" xr:uid="{00000000-0005-0000-0000-000013000000}"/>
    <cellStyle name="Normal_Sheet1 3" xfId="8" xr:uid="{00000000-0005-0000-0000-000014000000}"/>
    <cellStyle name="Normal_Sheet1 4" xfId="9" xr:uid="{00000000-0005-0000-0000-000015000000}"/>
    <cellStyle name="Normal_Sheet1 5" xfId="15" xr:uid="{00000000-0005-0000-0000-000016000000}"/>
    <cellStyle name="Normal_Sheet1 6" xfId="17" xr:uid="{00000000-0005-0000-0000-000017000000}"/>
    <cellStyle name="Normal_Sheet1 7" xfId="19" xr:uid="{00000000-0005-0000-0000-000018000000}"/>
    <cellStyle name="Normal_Sheet1 8" xfId="21" xr:uid="{00000000-0005-0000-0000-000019000000}"/>
    <cellStyle name="Normal_Sheet1 9" xfId="23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58" xr:uid="{00000000-0005-0000-0000-00001D000000}"/>
    <cellStyle name="Normal_Sheet2 11 2" xfId="59" xr:uid="{00000000-0005-0000-0000-00001E000000}"/>
    <cellStyle name="Normal_Sheet2 12 2" xfId="60" xr:uid="{00000000-0005-0000-0000-00001F000000}"/>
    <cellStyle name="Normal_Sheet2 13 2" xfId="61" xr:uid="{00000000-0005-0000-0000-000020000000}"/>
    <cellStyle name="Normal_Sheet2 14 2" xfId="62" xr:uid="{00000000-0005-0000-0000-000021000000}"/>
    <cellStyle name="Normal_Sheet2 15 2" xfId="63" xr:uid="{00000000-0005-0000-0000-000022000000}"/>
    <cellStyle name="Normal_Sheet2 16 2" xfId="64" xr:uid="{00000000-0005-0000-0000-000023000000}"/>
    <cellStyle name="Normal_Sheet2 17 2" xfId="18" xr:uid="{00000000-0005-0000-0000-000024000000}"/>
    <cellStyle name="Normal_Sheet2 18 2" xfId="65" xr:uid="{00000000-0005-0000-0000-000025000000}"/>
    <cellStyle name="Normal_Sheet2 19 2" xfId="66" xr:uid="{00000000-0005-0000-0000-000026000000}"/>
    <cellStyle name="Normal_Sheet2 2 2" xfId="13" xr:uid="{00000000-0005-0000-0000-000027000000}"/>
    <cellStyle name="Normal_Sheet2 20 2" xfId="67" xr:uid="{00000000-0005-0000-0000-000028000000}"/>
    <cellStyle name="Normal_Sheet2 21 2" xfId="11" xr:uid="{00000000-0005-0000-0000-000029000000}"/>
    <cellStyle name="Normal_Sheet2 22 2" xfId="14" xr:uid="{00000000-0005-0000-0000-00002A000000}"/>
    <cellStyle name="Normal_Sheet2 23 2" xfId="16" xr:uid="{00000000-0005-0000-0000-00002B000000}"/>
    <cellStyle name="Normal_Sheet2 24 2" xfId="20" xr:uid="{00000000-0005-0000-0000-00002C000000}"/>
    <cellStyle name="Normal_Sheet2 25 2" xfId="22" xr:uid="{00000000-0005-0000-0000-00002D000000}"/>
    <cellStyle name="Normal_Sheet2 26 2" xfId="24" xr:uid="{00000000-0005-0000-0000-00002E000000}"/>
    <cellStyle name="Normal_Sheet2 27 2" xfId="26" xr:uid="{00000000-0005-0000-0000-00002F000000}"/>
    <cellStyle name="Normal_Sheet2 28 2" xfId="28" xr:uid="{00000000-0005-0000-0000-000030000000}"/>
    <cellStyle name="Normal_Sheet2 29 2" xfId="30" xr:uid="{00000000-0005-0000-0000-000031000000}"/>
    <cellStyle name="Normal_Sheet2 3 2" xfId="50" xr:uid="{00000000-0005-0000-0000-000032000000}"/>
    <cellStyle name="Normal_Sheet2 30 2" xfId="32" xr:uid="{00000000-0005-0000-0000-000033000000}"/>
    <cellStyle name="Normal_Sheet2 31 2" xfId="34" xr:uid="{00000000-0005-0000-0000-000034000000}"/>
    <cellStyle name="Normal_Sheet2 32 2" xfId="36" xr:uid="{00000000-0005-0000-0000-000035000000}"/>
    <cellStyle name="Normal_Sheet2 33 2" xfId="38" xr:uid="{00000000-0005-0000-0000-000036000000}"/>
    <cellStyle name="Normal_Sheet2 34 2" xfId="40" xr:uid="{00000000-0005-0000-0000-000037000000}"/>
    <cellStyle name="Normal_Sheet2 35 2" xfId="42" xr:uid="{00000000-0005-0000-0000-000038000000}"/>
    <cellStyle name="Normal_Sheet2 36 2" xfId="44" xr:uid="{00000000-0005-0000-0000-000039000000}"/>
    <cellStyle name="Normal_Sheet2 37 2" xfId="46" xr:uid="{00000000-0005-0000-0000-00003A000000}"/>
    <cellStyle name="Normal_Sheet2 38 2" xfId="48" xr:uid="{00000000-0005-0000-0000-00003B000000}"/>
    <cellStyle name="Normal_Sheet2 4 2" xfId="51" xr:uid="{00000000-0005-0000-0000-00003C000000}"/>
    <cellStyle name="Normal_Sheet2 5 2" xfId="52" xr:uid="{00000000-0005-0000-0000-00003D000000}"/>
    <cellStyle name="Normal_Sheet2 6 2" xfId="53" xr:uid="{00000000-0005-0000-0000-00003E000000}"/>
    <cellStyle name="Normal_Sheet2 7 2" xfId="54" xr:uid="{00000000-0005-0000-0000-00003F000000}"/>
    <cellStyle name="Normal_Sheet2 8 2" xfId="55" xr:uid="{00000000-0005-0000-0000-000040000000}"/>
    <cellStyle name="Normal_Sheet2 9 2" xfId="57" xr:uid="{00000000-0005-0000-0000-000041000000}"/>
    <cellStyle name="Normal_Sheet3" xfId="3" xr:uid="{00000000-0005-0000-0000-000042000000}"/>
    <cellStyle name="Normal_Sheet4" xfId="10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4"/>
  <sheetViews>
    <sheetView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AQ2" sqref="AQ2"/>
    </sheetView>
  </sheetViews>
  <sheetFormatPr defaultRowHeight="14.5" x14ac:dyDescent="0.35"/>
  <cols>
    <col min="1" max="1" width="34.1796875" customWidth="1"/>
    <col min="2" max="9" width="9.1796875" style="4" customWidth="1"/>
    <col min="10" max="10" width="9.54296875" style="4" customWidth="1"/>
    <col min="11" max="13" width="9.1796875" style="4" customWidth="1"/>
    <col min="14" max="22" width="9.1796875" customWidth="1"/>
    <col min="23" max="23" width="9.1796875" style="4" customWidth="1"/>
    <col min="24" max="24" width="10.54296875" style="4" customWidth="1"/>
    <col min="25" max="25" width="11.54296875" style="4" bestFit="1" customWidth="1"/>
    <col min="26" max="28" width="9.1796875" style="4"/>
    <col min="29" max="29" width="9.7265625" style="4" customWidth="1"/>
    <col min="30" max="30" width="9.453125" style="4" customWidth="1"/>
    <col min="31" max="31" width="11.54296875" style="4" customWidth="1"/>
    <col min="33" max="33" width="9.54296875" bestFit="1" customWidth="1"/>
    <col min="34" max="34" width="9.54296875" customWidth="1"/>
    <col min="36" max="36" width="10.54296875" bestFit="1" customWidth="1"/>
    <col min="37" max="37" width="9.26953125" customWidth="1"/>
    <col min="42" max="43" width="9.1796875" style="170"/>
    <col min="44" max="44" width="19.1796875" customWidth="1"/>
  </cols>
  <sheetData>
    <row r="1" spans="1:45" ht="15" customHeight="1" thickBot="1" x14ac:dyDescent="0.4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5" ht="15" customHeight="1" thickBot="1" x14ac:dyDescent="0.4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34">
        <v>495</v>
      </c>
      <c r="AK2" s="133">
        <v>485.22</v>
      </c>
      <c r="AL2" s="6">
        <v>480.60869565217399</v>
      </c>
      <c r="AM2" s="155">
        <v>475.38095238095201</v>
      </c>
      <c r="AN2" s="159">
        <v>504.5</v>
      </c>
      <c r="AO2" s="166">
        <v>536.46666666666704</v>
      </c>
      <c r="AP2" s="169">
        <f>(AO2-AC2)/AC2*100</f>
        <v>9.2717267009719766</v>
      </c>
      <c r="AQ2" s="169">
        <f>(AO2-AN2)/AN2*100</f>
        <v>6.3363065741659144</v>
      </c>
      <c r="AR2" s="167"/>
      <c r="AS2" s="162"/>
    </row>
    <row r="3" spans="1:45" ht="15" customHeight="1" thickBot="1" x14ac:dyDescent="0.4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34">
        <v>40</v>
      </c>
      <c r="AK3" s="134">
        <v>41.6283514</v>
      </c>
      <c r="AL3" s="6">
        <v>42</v>
      </c>
      <c r="AM3" s="155">
        <v>40.615327651000001</v>
      </c>
      <c r="AN3" s="159">
        <v>43</v>
      </c>
      <c r="AO3" s="166">
        <v>45.7</v>
      </c>
      <c r="AP3" s="169">
        <f t="shared" ref="AP3:AP44" si="0">(AO3-AC3)/AC3*100</f>
        <v>-0.8481262327416319</v>
      </c>
      <c r="AQ3" s="169">
        <f t="shared" ref="AQ3:AQ44" si="1">(AO3-AN3)/AN3*100</f>
        <v>6.2790697674418663</v>
      </c>
      <c r="AR3" s="167"/>
      <c r="AS3" s="162"/>
    </row>
    <row r="4" spans="1:45" ht="15" customHeight="1" thickBot="1" x14ac:dyDescent="0.4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34">
        <v>340</v>
      </c>
      <c r="AK4" s="133">
        <v>340.18</v>
      </c>
      <c r="AL4" s="6">
        <v>307.20833333333297</v>
      </c>
      <c r="AM4" s="155">
        <v>314.13043478260869</v>
      </c>
      <c r="AN4" s="159">
        <v>282.29166666666669</v>
      </c>
      <c r="AO4" s="166">
        <v>321.2</v>
      </c>
      <c r="AP4" s="169">
        <f t="shared" si="0"/>
        <v>-33.155675675675681</v>
      </c>
      <c r="AQ4" s="169">
        <f t="shared" si="1"/>
        <v>13.783025830258291</v>
      </c>
      <c r="AR4" s="167"/>
      <c r="AS4" s="162"/>
    </row>
    <row r="5" spans="1:45" ht="15" customHeight="1" thickBot="1" x14ac:dyDescent="0.4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33">
        <v>411.82</v>
      </c>
      <c r="AK5" s="133">
        <v>387.25</v>
      </c>
      <c r="AL5" s="6">
        <v>301.92307692307691</v>
      </c>
      <c r="AM5" s="155">
        <v>295.86956521739131</v>
      </c>
      <c r="AN5" s="159">
        <v>269.79166666666669</v>
      </c>
      <c r="AO5" s="166">
        <v>303.33333333333331</v>
      </c>
      <c r="AP5" s="169">
        <f t="shared" si="0"/>
        <v>-34.685849843635687</v>
      </c>
      <c r="AQ5" s="169">
        <f t="shared" si="1"/>
        <v>12.432432432432417</v>
      </c>
      <c r="AR5" s="167"/>
      <c r="AS5" s="162"/>
    </row>
    <row r="6" spans="1:45" ht="15" customHeight="1" thickBot="1" x14ac:dyDescent="0.4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33">
        <v>1045.45</v>
      </c>
      <c r="AK6" s="133">
        <v>1081.7</v>
      </c>
      <c r="AL6" s="6">
        <v>1008.27391562686</v>
      </c>
      <c r="AM6" s="155">
        <v>1028.78950798306</v>
      </c>
      <c r="AN6" s="159">
        <v>1089.855072463768</v>
      </c>
      <c r="AO6" s="166">
        <v>1104.5263157894699</v>
      </c>
      <c r="AP6" s="169">
        <f t="shared" si="0"/>
        <v>13.106383884425018</v>
      </c>
      <c r="AQ6" s="169">
        <f t="shared" si="1"/>
        <v>1.3461646136614758</v>
      </c>
      <c r="AR6" s="167"/>
      <c r="AS6" s="162"/>
    </row>
    <row r="7" spans="1:45" ht="15" customHeight="1" thickBot="1" x14ac:dyDescent="0.4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34">
        <v>1432.1</v>
      </c>
      <c r="AK7" s="133">
        <v>1488.82</v>
      </c>
      <c r="AL7" s="6">
        <v>1483.0842878461926</v>
      </c>
      <c r="AM7" s="155">
        <v>1485.30065395927</v>
      </c>
      <c r="AN7" s="159">
        <v>1419.1923497550099</v>
      </c>
      <c r="AO7" s="166">
        <v>1473.900985891936</v>
      </c>
      <c r="AP7" s="169">
        <f t="shared" si="0"/>
        <v>5.4852679000932003</v>
      </c>
      <c r="AQ7" s="169">
        <f t="shared" si="1"/>
        <v>3.8549134052456138</v>
      </c>
      <c r="AR7" s="167"/>
      <c r="AS7" s="162"/>
    </row>
    <row r="8" spans="1:45" ht="15" customHeight="1" thickBot="1" x14ac:dyDescent="0.4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33">
        <v>377.78</v>
      </c>
      <c r="AK8" s="134">
        <v>390</v>
      </c>
      <c r="AL8" s="6">
        <v>376.47058823529414</v>
      </c>
      <c r="AM8" s="155">
        <v>382.14285714285717</v>
      </c>
      <c r="AN8" s="159">
        <v>370</v>
      </c>
      <c r="AO8" s="166">
        <v>380.31425999999999</v>
      </c>
      <c r="AP8" s="169">
        <f t="shared" si="0"/>
        <v>-3.3099338983050828</v>
      </c>
      <c r="AQ8" s="169">
        <f t="shared" si="1"/>
        <v>2.7876378378378353</v>
      </c>
      <c r="AR8" s="167"/>
      <c r="AS8" s="162"/>
    </row>
    <row r="9" spans="1:45" ht="15" customHeight="1" thickBot="1" x14ac:dyDescent="0.4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33">
        <v>352.94</v>
      </c>
      <c r="AK9" s="133">
        <v>360.63</v>
      </c>
      <c r="AL9" s="6">
        <v>329.41176470588198</v>
      </c>
      <c r="AM9" s="155">
        <v>332.35294117647061</v>
      </c>
      <c r="AN9" s="159">
        <v>326.66666666666669</v>
      </c>
      <c r="AO9" s="166">
        <v>338.88888888888891</v>
      </c>
      <c r="AP9" s="169">
        <f t="shared" si="0"/>
        <v>3.7414965986393489</v>
      </c>
      <c r="AQ9" s="169">
        <f t="shared" si="1"/>
        <v>3.7414965986394573</v>
      </c>
      <c r="AR9" s="167"/>
      <c r="AS9" s="162"/>
    </row>
    <row r="10" spans="1:45" ht="15" customHeight="1" thickBot="1" x14ac:dyDescent="0.4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49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60">
        <v>515</v>
      </c>
      <c r="AO10" s="17">
        <v>519.63499999999999</v>
      </c>
      <c r="AP10" s="169">
        <f t="shared" si="0"/>
        <v>21.616702127659643</v>
      </c>
      <c r="AQ10" s="169">
        <f t="shared" si="1"/>
        <v>0.89999999999999825</v>
      </c>
      <c r="AR10" s="167"/>
      <c r="AS10" s="162"/>
    </row>
    <row r="11" spans="1:45" ht="15" customHeight="1" thickBot="1" x14ac:dyDescent="0.4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34">
        <v>675</v>
      </c>
      <c r="AK11" s="134">
        <v>680.02146730000004</v>
      </c>
      <c r="AL11" s="30">
        <v>680.55312760000004</v>
      </c>
      <c r="AM11" s="155">
        <v>710.42857142856997</v>
      </c>
      <c r="AN11" s="159">
        <v>700</v>
      </c>
      <c r="AO11" s="166">
        <v>750</v>
      </c>
      <c r="AP11" s="169">
        <f t="shared" si="0"/>
        <v>4.790419161676021</v>
      </c>
      <c r="AQ11" s="169">
        <f t="shared" si="1"/>
        <v>7.1428571428571423</v>
      </c>
      <c r="AR11" s="167"/>
      <c r="AS11" s="162"/>
    </row>
    <row r="12" spans="1:45" ht="15" customHeight="1" thickBot="1" x14ac:dyDescent="0.4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34">
        <v>1100</v>
      </c>
      <c r="AK12" s="134">
        <v>1104</v>
      </c>
      <c r="AL12" s="6">
        <v>1125</v>
      </c>
      <c r="AM12" s="155">
        <v>1172</v>
      </c>
      <c r="AN12" s="159">
        <v>1205</v>
      </c>
      <c r="AO12" s="166">
        <v>1300</v>
      </c>
      <c r="AP12" s="169">
        <f t="shared" si="0"/>
        <v>18.125050396803363</v>
      </c>
      <c r="AQ12" s="169">
        <f t="shared" si="1"/>
        <v>7.8838174273858916</v>
      </c>
      <c r="AR12" s="167"/>
      <c r="AS12" s="162"/>
    </row>
    <row r="13" spans="1:45" ht="15" customHeight="1" thickBot="1" x14ac:dyDescent="0.4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1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59">
        <v>150</v>
      </c>
      <c r="AO13">
        <v>150.09</v>
      </c>
      <c r="AP13" s="169">
        <f t="shared" si="0"/>
        <v>-11.843412158813896</v>
      </c>
      <c r="AQ13" s="169">
        <f t="shared" si="1"/>
        <v>6.0000000000002274E-2</v>
      </c>
      <c r="AR13" s="167"/>
      <c r="AS13" s="162"/>
    </row>
    <row r="14" spans="1:45" ht="15" customHeight="1" thickBot="1" x14ac:dyDescent="0.4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33">
        <v>198.57</v>
      </c>
      <c r="AK14" s="133">
        <v>198.63</v>
      </c>
      <c r="AL14" s="6">
        <v>189.04761904761904</v>
      </c>
      <c r="AM14" s="155">
        <v>190.36251799999999</v>
      </c>
      <c r="AN14" s="159">
        <v>196.25</v>
      </c>
      <c r="AO14" s="166">
        <v>200</v>
      </c>
      <c r="AP14" s="169">
        <f t="shared" si="0"/>
        <v>4.8617731172543763</v>
      </c>
      <c r="AQ14" s="169">
        <f t="shared" si="1"/>
        <v>1.910828025477707</v>
      </c>
      <c r="AR14" s="167"/>
      <c r="AS14" s="162"/>
    </row>
    <row r="15" spans="1:45" ht="15" customHeight="1" thickBot="1" x14ac:dyDescent="0.4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33">
        <v>1622.22</v>
      </c>
      <c r="AK15" s="133">
        <v>1670.77</v>
      </c>
      <c r="AL15" s="6">
        <v>1700</v>
      </c>
      <c r="AM15" s="155">
        <v>1710.7142857142858</v>
      </c>
      <c r="AN15" s="159">
        <v>1737.5</v>
      </c>
      <c r="AO15" s="166">
        <v>1812.3076923076901</v>
      </c>
      <c r="AP15" s="169">
        <f t="shared" si="0"/>
        <v>13.232160716615033</v>
      </c>
      <c r="AQ15" s="169">
        <f t="shared" si="1"/>
        <v>4.3054786939677756</v>
      </c>
      <c r="AR15" s="167"/>
      <c r="AS15" s="162"/>
    </row>
    <row r="16" spans="1:45" ht="15" customHeight="1" thickBot="1" x14ac:dyDescent="0.4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33">
        <v>184.81</v>
      </c>
      <c r="AK16" s="133">
        <v>155.83000000000001</v>
      </c>
      <c r="AL16" s="6">
        <v>167.69480519480501</v>
      </c>
      <c r="AM16" s="155">
        <v>176.33540372670805</v>
      </c>
      <c r="AN16" s="159">
        <v>176.42857142857142</v>
      </c>
      <c r="AO16" s="166">
        <v>207.34693877551001</v>
      </c>
      <c r="AP16" s="169">
        <f t="shared" si="0"/>
        <v>72.313574936206891</v>
      </c>
      <c r="AQ16" s="169">
        <f t="shared" si="1"/>
        <v>17.524580682475317</v>
      </c>
      <c r="AR16" s="167"/>
      <c r="AS16" s="162"/>
    </row>
    <row r="17" spans="1:45" ht="15" customHeight="1" thickBot="1" x14ac:dyDescent="0.4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33">
        <v>136.75</v>
      </c>
      <c r="AK17" s="133">
        <v>140.41999999999999</v>
      </c>
      <c r="AL17" s="6">
        <v>140.56432000000001</v>
      </c>
      <c r="AM17" s="155">
        <v>151.90171720862301</v>
      </c>
      <c r="AN17" s="159">
        <v>190.68452380952382</v>
      </c>
      <c r="AO17" s="166">
        <v>245.867346938776</v>
      </c>
      <c r="AP17" s="169">
        <f t="shared" si="0"/>
        <v>96.394609574526569</v>
      </c>
      <c r="AQ17" s="169">
        <f t="shared" si="1"/>
        <v>28.939329750942296</v>
      </c>
      <c r="AR17" s="167"/>
      <c r="AS17" s="162"/>
    </row>
    <row r="18" spans="1:45" ht="15" customHeight="1" thickBot="1" x14ac:dyDescent="0.4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1">
        <v>1220.6983645</v>
      </c>
      <c r="AD18" s="101">
        <v>1221.4307835186999</v>
      </c>
      <c r="AE18" s="102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7">
        <v>1230.5999999999999</v>
      </c>
      <c r="AO18" s="17">
        <v>1236.7529999999997</v>
      </c>
      <c r="AP18" s="169">
        <f t="shared" si="0"/>
        <v>1.3152008691824275</v>
      </c>
      <c r="AQ18" s="169">
        <f t="shared" si="1"/>
        <v>0.49999999999998318</v>
      </c>
      <c r="AR18" s="167"/>
      <c r="AS18" s="162"/>
    </row>
    <row r="19" spans="1:45" ht="15" customHeight="1" thickBot="1" x14ac:dyDescent="0.4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3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33">
        <v>2319.29</v>
      </c>
      <c r="AK19" s="133">
        <v>2297.58</v>
      </c>
      <c r="AL19" s="6">
        <v>2305.9757236227824</v>
      </c>
      <c r="AM19" s="155">
        <v>2286.9424377938299</v>
      </c>
      <c r="AN19" s="159">
        <v>2312.9141034404201</v>
      </c>
      <c r="AO19" s="166">
        <v>2403.1746031746002</v>
      </c>
      <c r="AP19" s="169">
        <f t="shared" si="0"/>
        <v>-1.3087298801587706</v>
      </c>
      <c r="AQ19" s="169">
        <f t="shared" si="1"/>
        <v>3.9024579252605656</v>
      </c>
      <c r="AR19" s="167"/>
      <c r="AS19" s="162"/>
    </row>
    <row r="20" spans="1:45" ht="15" customHeight="1" thickBot="1" x14ac:dyDescent="0.4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34">
        <v>352.9</v>
      </c>
      <c r="AK20" s="134">
        <v>402.2</v>
      </c>
      <c r="AL20" s="6">
        <v>364.59096459096463</v>
      </c>
      <c r="AM20" s="155">
        <v>351.50700280112</v>
      </c>
      <c r="AN20" s="159">
        <v>299.71795400366801</v>
      </c>
      <c r="AO20" s="166">
        <v>319.77030866736698</v>
      </c>
      <c r="AP20" s="169">
        <f t="shared" si="0"/>
        <v>7.2367250019071223</v>
      </c>
      <c r="AQ20" s="169">
        <f t="shared" si="1"/>
        <v>6.6904082307506867</v>
      </c>
      <c r="AR20" s="167"/>
      <c r="AS20" s="162"/>
    </row>
    <row r="21" spans="1:45" ht="15" customHeight="1" thickBot="1" x14ac:dyDescent="0.4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34">
        <v>400.7</v>
      </c>
      <c r="AK21" s="133">
        <v>422.94</v>
      </c>
      <c r="AL21" s="6">
        <v>417.17171717171715</v>
      </c>
      <c r="AM21" s="155">
        <v>401.81818181818198</v>
      </c>
      <c r="AN21" s="159">
        <v>393.93939393939394</v>
      </c>
      <c r="AO21" s="166">
        <v>408.18181818181802</v>
      </c>
      <c r="AP21" s="169">
        <f t="shared" si="0"/>
        <v>12.544346753046284</v>
      </c>
      <c r="AQ21" s="169">
        <f t="shared" si="1"/>
        <v>3.6153846153845737</v>
      </c>
      <c r="AR21" s="167"/>
      <c r="AS21" s="162"/>
    </row>
    <row r="22" spans="1:45" ht="15" customHeight="1" thickBot="1" x14ac:dyDescent="0.4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33">
        <v>429.15</v>
      </c>
      <c r="AK22" s="133">
        <v>437.37</v>
      </c>
      <c r="AL22" s="6">
        <v>400.32323232323199</v>
      </c>
      <c r="AM22" s="155">
        <v>390.132982485924</v>
      </c>
      <c r="AN22" s="159">
        <v>350.93602693602702</v>
      </c>
      <c r="AO22" s="166">
        <v>370.27864855451071</v>
      </c>
      <c r="AP22" s="169">
        <f t="shared" si="0"/>
        <v>14.499853841890264</v>
      </c>
      <c r="AQ22" s="169">
        <f t="shared" si="1"/>
        <v>5.5117229733753454</v>
      </c>
      <c r="AR22" s="167"/>
      <c r="AS22" s="162"/>
    </row>
    <row r="23" spans="1:45" ht="15" customHeight="1" thickBot="1" x14ac:dyDescent="0.4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33">
        <v>497.73</v>
      </c>
      <c r="AK23" s="133">
        <v>498.64</v>
      </c>
      <c r="AL23" s="6">
        <v>468.32772166105502</v>
      </c>
      <c r="AM23" s="155">
        <v>457.61363636363598</v>
      </c>
      <c r="AN23" s="159">
        <v>432.92780748663102</v>
      </c>
      <c r="AO23" s="166">
        <v>443.63636363636363</v>
      </c>
      <c r="AP23" s="169">
        <f t="shared" si="0"/>
        <v>23.826439989850375</v>
      </c>
      <c r="AQ23" s="169">
        <f t="shared" si="1"/>
        <v>2.473520056819932</v>
      </c>
      <c r="AR23" s="167"/>
      <c r="AS23" s="162"/>
    </row>
    <row r="24" spans="1:45" ht="15" customHeight="1" thickBot="1" x14ac:dyDescent="0.4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33">
        <v>547.57000000000005</v>
      </c>
      <c r="AK24" s="133">
        <v>549.77</v>
      </c>
      <c r="AL24" s="6">
        <v>525.68686868686905</v>
      </c>
      <c r="AM24" s="155">
        <v>513.50168350168303</v>
      </c>
      <c r="AN24" s="159">
        <v>484.05964405964397</v>
      </c>
      <c r="AO24" s="166">
        <v>516.9913419913421</v>
      </c>
      <c r="AP24" s="169">
        <f t="shared" si="0"/>
        <v>28.578216110027821</v>
      </c>
      <c r="AQ24" s="169">
        <f t="shared" si="1"/>
        <v>6.8032314479908189</v>
      </c>
      <c r="AR24" s="167"/>
      <c r="AS24" s="162"/>
    </row>
    <row r="25" spans="1:45" ht="15" customHeight="1" thickBot="1" x14ac:dyDescent="0.4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33">
        <v>349.16</v>
      </c>
      <c r="AK25" s="133">
        <v>350.65</v>
      </c>
      <c r="AL25" s="6">
        <v>322.13476491791431</v>
      </c>
      <c r="AM25" s="155">
        <v>300.674841779963</v>
      </c>
      <c r="AN25" s="159">
        <v>328.368128368128</v>
      </c>
      <c r="AO25" s="166">
        <v>355.14099536826808</v>
      </c>
      <c r="AP25" s="169">
        <f t="shared" si="0"/>
        <v>17.200617102859521</v>
      </c>
      <c r="AQ25" s="169">
        <f t="shared" si="1"/>
        <v>8.1533086457542776</v>
      </c>
      <c r="AR25" s="167"/>
      <c r="AS25" s="162"/>
    </row>
    <row r="26" spans="1:45" ht="15" customHeight="1" thickBot="1" x14ac:dyDescent="0.4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33">
        <v>200.95</v>
      </c>
      <c r="AK26" s="133">
        <v>182.12</v>
      </c>
      <c r="AL26" s="6">
        <v>195.8660578825527</v>
      </c>
      <c r="AM26" s="155">
        <v>181.321732108471</v>
      </c>
      <c r="AN26" s="159">
        <v>167.24186809779405</v>
      </c>
      <c r="AO26" s="166">
        <v>217.1162763172</v>
      </c>
      <c r="AP26" s="169">
        <f t="shared" si="0"/>
        <v>17.167904954443571</v>
      </c>
      <c r="AQ26" s="169">
        <f t="shared" si="1"/>
        <v>29.821723941903162</v>
      </c>
      <c r="AR26" s="167"/>
      <c r="AS26" s="162"/>
    </row>
    <row r="27" spans="1:45" ht="15" customHeight="1" thickBot="1" x14ac:dyDescent="0.4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33">
        <v>1345.24</v>
      </c>
      <c r="AK27" s="134">
        <v>1370</v>
      </c>
      <c r="AL27" s="6">
        <v>1407.7777777777801</v>
      </c>
      <c r="AM27" s="155">
        <v>1425.54545454545</v>
      </c>
      <c r="AN27" s="159">
        <v>1414.03743315508</v>
      </c>
      <c r="AO27" s="166">
        <v>1490.21296164153</v>
      </c>
      <c r="AP27" s="169">
        <f t="shared" si="0"/>
        <v>6.0395058719453321</v>
      </c>
      <c r="AQ27" s="169">
        <f t="shared" si="1"/>
        <v>5.3870941956948704</v>
      </c>
      <c r="AR27" s="167"/>
      <c r="AS27" s="162"/>
    </row>
    <row r="28" spans="1:45" ht="15" customHeight="1" thickBot="1" x14ac:dyDescent="0.4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33">
        <v>957.42</v>
      </c>
      <c r="AK28" s="9">
        <v>965.07935999999995</v>
      </c>
      <c r="AL28" s="6">
        <v>1023.65079365079</v>
      </c>
      <c r="AM28" s="155">
        <v>998.64831249999997</v>
      </c>
      <c r="AN28" s="159">
        <v>971.42857142857099</v>
      </c>
      <c r="AO28" s="166">
        <v>1059.84848484848</v>
      </c>
      <c r="AP28" s="169">
        <f t="shared" si="0"/>
        <v>22.525836398668204</v>
      </c>
      <c r="AQ28" s="169">
        <f t="shared" si="1"/>
        <v>9.1020499108729886</v>
      </c>
      <c r="AR28" s="167"/>
      <c r="AS28" s="162"/>
    </row>
    <row r="29" spans="1:45" ht="15" customHeight="1" thickBot="1" x14ac:dyDescent="0.4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33">
        <v>304.69</v>
      </c>
      <c r="AK29" s="133">
        <v>354.17</v>
      </c>
      <c r="AL29" s="6">
        <v>317.54385964912279</v>
      </c>
      <c r="AM29" s="155">
        <v>327.80952380952402</v>
      </c>
      <c r="AN29" s="159">
        <v>333.76623376623377</v>
      </c>
      <c r="AO29" s="166">
        <v>369.64285714285717</v>
      </c>
      <c r="AP29" s="169">
        <f t="shared" si="0"/>
        <v>15.513392857142867</v>
      </c>
      <c r="AQ29" s="169">
        <f t="shared" si="1"/>
        <v>10.749027237354092</v>
      </c>
      <c r="AR29" s="167"/>
      <c r="AS29" s="162"/>
    </row>
    <row r="30" spans="1:45" ht="15" customHeight="1" thickBot="1" x14ac:dyDescent="0.4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33">
        <v>119.71</v>
      </c>
      <c r="AK30" s="133">
        <v>134.37</v>
      </c>
      <c r="AL30" s="6">
        <v>153.03062297179943</v>
      </c>
      <c r="AM30" s="155">
        <v>120.567181551708</v>
      </c>
      <c r="AN30" s="159">
        <v>127.08790336161709</v>
      </c>
      <c r="AO30" s="166">
        <v>155.45362808621658</v>
      </c>
      <c r="AP30" s="169">
        <f t="shared" si="0"/>
        <v>14.054946188945443</v>
      </c>
      <c r="AQ30" s="169">
        <f t="shared" si="1"/>
        <v>22.319767636647047</v>
      </c>
      <c r="AR30" s="167"/>
      <c r="AS30" s="162"/>
    </row>
    <row r="31" spans="1:45" ht="15" customHeight="1" thickBot="1" x14ac:dyDescent="0.4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49">
        <v>895.26358000000005</v>
      </c>
      <c r="AK31" s="17">
        <v>896.069317222</v>
      </c>
      <c r="AL31" s="6">
        <v>885.25384099999997</v>
      </c>
      <c r="AM31" s="155">
        <v>920</v>
      </c>
      <c r="AN31" s="160">
        <v>900</v>
      </c>
      <c r="AO31" s="17">
        <v>906.3</v>
      </c>
      <c r="AP31" s="169">
        <f t="shared" si="0"/>
        <v>-5.1724461927972882</v>
      </c>
      <c r="AQ31" s="169">
        <f t="shared" si="1"/>
        <v>0.69999999999999496</v>
      </c>
      <c r="AR31" s="167"/>
      <c r="AS31" s="162"/>
    </row>
    <row r="32" spans="1:45" ht="15" customHeight="1" thickBot="1" x14ac:dyDescent="0.4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33">
        <v>942.59</v>
      </c>
      <c r="AK32" s="133">
        <v>954.53</v>
      </c>
      <c r="AL32" s="6">
        <v>932.17087814956699</v>
      </c>
      <c r="AM32" s="155">
        <v>955.43332338158996</v>
      </c>
      <c r="AN32" s="159">
        <v>975.36573317350997</v>
      </c>
      <c r="AO32" s="166">
        <v>1014.38923395445</v>
      </c>
      <c r="AP32" s="169">
        <f t="shared" si="0"/>
        <v>3.1131481218951373</v>
      </c>
      <c r="AQ32" s="169">
        <f t="shared" si="1"/>
        <v>4.0009095515351731</v>
      </c>
      <c r="AR32" s="167"/>
      <c r="AS32" s="162"/>
    </row>
    <row r="33" spans="1:45" ht="15" customHeight="1" thickBot="1" x14ac:dyDescent="0.4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2">
        <v>1201.08</v>
      </c>
      <c r="S33" s="103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1">
        <v>1210.7259999999999</v>
      </c>
      <c r="AE33" s="102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34">
        <v>1375</v>
      </c>
      <c r="AK33" s="9">
        <v>1376.2375</v>
      </c>
      <c r="AL33" s="6">
        <v>1338.9430758058199</v>
      </c>
      <c r="AM33">
        <v>1339.880335958884</v>
      </c>
      <c r="AN33" s="159">
        <v>1370.5</v>
      </c>
      <c r="AO33" s="166">
        <v>1400</v>
      </c>
      <c r="AP33" s="169">
        <f t="shared" si="0"/>
        <v>15.702479338842975</v>
      </c>
      <c r="AQ33" s="169">
        <f t="shared" si="1"/>
        <v>2.1524990879241153</v>
      </c>
      <c r="AR33" s="167"/>
      <c r="AS33" s="162"/>
    </row>
    <row r="34" spans="1:45" ht="15" customHeight="1" thickBot="1" x14ac:dyDescent="0.4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33">
        <v>2186.39</v>
      </c>
      <c r="AK34" s="133">
        <v>2205.66</v>
      </c>
      <c r="AL34" s="6">
        <v>2179.86394557823</v>
      </c>
      <c r="AM34" s="155">
        <v>2215.60130718954</v>
      </c>
      <c r="AN34" s="159">
        <v>2250.9525157703301</v>
      </c>
      <c r="AO34" s="166">
        <v>2272.3917748917702</v>
      </c>
      <c r="AP34" s="169">
        <f t="shared" si="0"/>
        <v>3.0165946196072735</v>
      </c>
      <c r="AQ34" s="169">
        <f t="shared" si="1"/>
        <v>0.95245274927992052</v>
      </c>
      <c r="AR34" s="167"/>
      <c r="AS34" s="162"/>
    </row>
    <row r="35" spans="1:45" ht="15" customHeight="1" thickBot="1" x14ac:dyDescent="0.4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33">
        <v>1706.67</v>
      </c>
      <c r="AK35" s="133">
        <v>1700.84</v>
      </c>
      <c r="AL35" s="6">
        <v>1650</v>
      </c>
      <c r="AM35" s="155">
        <v>1654.8821548821552</v>
      </c>
      <c r="AN35" s="159">
        <v>1712.9339108317399</v>
      </c>
      <c r="AO35" s="166">
        <v>1773.0960397627064</v>
      </c>
      <c r="AP35" s="169">
        <f t="shared" si="0"/>
        <v>12.056500438243333</v>
      </c>
      <c r="AQ35" s="169">
        <f t="shared" si="1"/>
        <v>3.512227094725088</v>
      </c>
      <c r="AR35" s="167"/>
      <c r="AS35" s="162"/>
    </row>
    <row r="36" spans="1:45" ht="15" customHeight="1" thickBot="1" x14ac:dyDescent="0.4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33">
        <v>897.39</v>
      </c>
      <c r="AK36" s="134">
        <v>922.3</v>
      </c>
      <c r="AL36" s="6">
        <v>980.22396008899</v>
      </c>
      <c r="AM36" s="155">
        <v>1026.6720085469999</v>
      </c>
      <c r="AN36" s="159">
        <v>995.39265695682798</v>
      </c>
      <c r="AO36" s="166">
        <v>1054.2585519056099</v>
      </c>
      <c r="AP36" s="169">
        <f t="shared" si="0"/>
        <v>10.9620356677496</v>
      </c>
      <c r="AQ36" s="169">
        <f t="shared" si="1"/>
        <v>5.9138365686512255</v>
      </c>
      <c r="AR36" s="167"/>
      <c r="AS36" s="162"/>
    </row>
    <row r="37" spans="1:45" ht="15" customHeight="1" thickBot="1" x14ac:dyDescent="0.4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3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1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33">
        <v>633.33000000000004</v>
      </c>
      <c r="AK37" s="134">
        <v>653.33000000000004</v>
      </c>
      <c r="AL37" s="6">
        <v>635.25143779999996</v>
      </c>
      <c r="AM37" s="155">
        <v>650.47317399999997</v>
      </c>
      <c r="AN37" s="159">
        <v>673.33333333333303</v>
      </c>
      <c r="AO37" s="166">
        <v>701.11111111111097</v>
      </c>
      <c r="AP37" s="169">
        <f t="shared" si="0"/>
        <v>7.3129251700680564</v>
      </c>
      <c r="AQ37" s="169">
        <f t="shared" si="1"/>
        <v>4.1254125412541516</v>
      </c>
      <c r="AR37" s="167"/>
      <c r="AS37" s="162"/>
    </row>
    <row r="38" spans="1:45" ht="15" customHeight="1" thickBot="1" x14ac:dyDescent="0.4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33">
        <v>237.94</v>
      </c>
      <c r="AK38" s="134">
        <v>223.1</v>
      </c>
      <c r="AL38" s="6">
        <v>240.00000000000003</v>
      </c>
      <c r="AM38" s="155">
        <v>243.19279754062364</v>
      </c>
      <c r="AN38" s="159">
        <v>256.39990210474792</v>
      </c>
      <c r="AO38" s="166">
        <v>279.48148148148158</v>
      </c>
      <c r="AP38" s="169">
        <f t="shared" si="0"/>
        <v>11.321390937829332</v>
      </c>
      <c r="AQ38" s="169">
        <f t="shared" si="1"/>
        <v>9.0021794810608231</v>
      </c>
      <c r="AR38" s="167"/>
      <c r="AS38" s="162"/>
    </row>
    <row r="39" spans="1:45" ht="15" customHeight="1" thickBot="1" x14ac:dyDescent="0.4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33">
        <v>247.22</v>
      </c>
      <c r="AK39" s="133">
        <v>233.71</v>
      </c>
      <c r="AL39" s="6">
        <v>241.48989898989902</v>
      </c>
      <c r="AM39" s="155">
        <v>253.61111111111109</v>
      </c>
      <c r="AN39" s="159">
        <v>250.45766030347531</v>
      </c>
      <c r="AO39" s="166">
        <v>283.76543209876598</v>
      </c>
      <c r="AP39" s="169">
        <f t="shared" si="0"/>
        <v>9.5828367103696941</v>
      </c>
      <c r="AQ39" s="169">
        <f t="shared" si="1"/>
        <v>13.298763453644105</v>
      </c>
      <c r="AR39" s="167"/>
      <c r="AS39" s="162"/>
    </row>
    <row r="40" spans="1:45" ht="15" customHeight="1" thickBot="1" x14ac:dyDescent="0.4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33">
        <v>413.89</v>
      </c>
      <c r="AK40" s="133">
        <v>423.33</v>
      </c>
      <c r="AL40" s="6">
        <v>425</v>
      </c>
      <c r="AM40" s="155">
        <v>415.6521739130435</v>
      </c>
      <c r="AN40" s="159">
        <v>397.22222222222223</v>
      </c>
      <c r="AO40" s="166">
        <v>435.71428571428601</v>
      </c>
      <c r="AP40" s="169">
        <f t="shared" si="0"/>
        <v>-0.54347826086951945</v>
      </c>
      <c r="AQ40" s="169">
        <f t="shared" si="1"/>
        <v>9.6903096903097623</v>
      </c>
      <c r="AR40" s="167"/>
      <c r="AS40" s="162"/>
    </row>
    <row r="41" spans="1:45" ht="15" customHeight="1" thickBot="1" x14ac:dyDescent="0.4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33">
        <v>190.87</v>
      </c>
      <c r="AK41" s="133">
        <v>198.11</v>
      </c>
      <c r="AL41" s="6">
        <v>199.83787603598699</v>
      </c>
      <c r="AM41" s="155">
        <v>230.28982184402929</v>
      </c>
      <c r="AN41" s="159">
        <v>182.39690458165776</v>
      </c>
      <c r="AO41" s="166">
        <v>250.492141042366</v>
      </c>
      <c r="AP41" s="169">
        <f t="shared" si="0"/>
        <v>24.154401157618558</v>
      </c>
      <c r="AQ41" s="169">
        <f t="shared" si="1"/>
        <v>37.333548295071253</v>
      </c>
    </row>
    <row r="42" spans="1:45" ht="15" customHeight="1" thickBot="1" x14ac:dyDescent="0.4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33">
        <v>187.27</v>
      </c>
      <c r="AK42" s="133">
        <v>189.28</v>
      </c>
      <c r="AL42" s="6">
        <v>184.19121007297801</v>
      </c>
      <c r="AM42" s="155">
        <v>200.49270546775901</v>
      </c>
      <c r="AN42" s="159">
        <v>224.38255894823416</v>
      </c>
      <c r="AO42" s="166">
        <v>234.78838534561601</v>
      </c>
      <c r="AP42" s="169">
        <f t="shared" si="0"/>
        <v>30.919634407880064</v>
      </c>
      <c r="AQ42" s="169">
        <f t="shared" si="1"/>
        <v>4.6375379825231891</v>
      </c>
    </row>
    <row r="43" spans="1:45" ht="15" customHeight="1" thickBot="1" x14ac:dyDescent="0.4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33">
        <v>568.12</v>
      </c>
      <c r="AK43" s="133">
        <v>588.24</v>
      </c>
      <c r="AL43" s="6">
        <v>549.20634920634927</v>
      </c>
      <c r="AM43" s="155">
        <v>547.82608695652164</v>
      </c>
      <c r="AN43" s="159">
        <v>538.18181818181824</v>
      </c>
      <c r="AO43" s="166">
        <v>599.99999999999977</v>
      </c>
      <c r="AP43" s="169">
        <f t="shared" si="0"/>
        <v>-1.0989010989011858</v>
      </c>
      <c r="AQ43" s="169">
        <f t="shared" si="1"/>
        <v>11.486486486486431</v>
      </c>
    </row>
    <row r="44" spans="1:45" ht="15" customHeight="1" thickBot="1" x14ac:dyDescent="0.4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34">
        <v>770</v>
      </c>
      <c r="AK44" s="134">
        <v>768</v>
      </c>
      <c r="AL44" s="6">
        <v>728.75324675324703</v>
      </c>
      <c r="AM44" s="155">
        <v>721.11111111111097</v>
      </c>
      <c r="AN44" s="159">
        <v>745</v>
      </c>
      <c r="AO44" s="166">
        <v>760</v>
      </c>
      <c r="AP44" s="169">
        <f t="shared" si="0"/>
        <v>2.6218651020325043</v>
      </c>
      <c r="AQ44" s="169">
        <f t="shared" si="1"/>
        <v>2.0134228187919461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R44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4.5" x14ac:dyDescent="0.35"/>
  <cols>
    <col min="1" max="1" width="30.54296875" customWidth="1"/>
    <col min="2" max="13" width="9.1796875" style="4" customWidth="1"/>
    <col min="14" max="24" width="9.1796875" customWidth="1"/>
    <col min="25" max="25" width="10.7265625" customWidth="1"/>
    <col min="26" max="26" width="11.54296875" bestFit="1" customWidth="1"/>
    <col min="28" max="28" width="12.1796875" customWidth="1"/>
    <col min="29" max="29" width="11.7265625" customWidth="1"/>
    <col min="30" max="30" width="10.7265625" customWidth="1"/>
    <col min="31" max="31" width="12.7265625" customWidth="1"/>
    <col min="37" max="37" width="10.26953125" customWidth="1"/>
    <col min="42" max="42" width="9.1796875" style="170"/>
    <col min="43" max="43" width="6.26953125" style="170" bestFit="1" customWidth="1"/>
  </cols>
  <sheetData>
    <row r="1" spans="1:44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18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4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34">
        <v>460</v>
      </c>
      <c r="AK2" s="134">
        <v>466</v>
      </c>
      <c r="AL2" s="6">
        <v>480.857142857143</v>
      </c>
      <c r="AM2" s="155">
        <v>480.75</v>
      </c>
      <c r="AN2" s="159">
        <v>509.41176470588238</v>
      </c>
      <c r="AO2" s="166">
        <v>535.47058823529403</v>
      </c>
      <c r="AP2" s="169">
        <f>(AO2-AC2)/AC2*100</f>
        <v>0.91174208828294456</v>
      </c>
      <c r="AQ2" s="172">
        <f>(AO2-AN2)/AN2*100</f>
        <v>5.1154734411085228</v>
      </c>
      <c r="AR2" s="167"/>
    </row>
    <row r="3" spans="1:44" ht="15" customHeight="1" thickBot="1" x14ac:dyDescent="0.4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4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33">
        <v>40.33</v>
      </c>
      <c r="AK3" s="134">
        <v>40.573124</v>
      </c>
      <c r="AL3" s="6">
        <v>40.645839100000003</v>
      </c>
      <c r="AM3" s="155">
        <v>41.247253768</v>
      </c>
      <c r="AN3" s="159">
        <v>43.411764705882398</v>
      </c>
      <c r="AO3" s="166">
        <v>45.647058823529399</v>
      </c>
      <c r="AP3" s="169">
        <f t="shared" ref="AP3:AP44" si="0">(AO3-AC3)/AC3*100</f>
        <v>-0.4968744991184767</v>
      </c>
      <c r="AQ3" s="172">
        <f t="shared" ref="AQ3:AQ44" si="1">(AO3-AN3)/AN3*100</f>
        <v>5.1490514905147675</v>
      </c>
      <c r="AR3" s="167"/>
    </row>
    <row r="4" spans="1:44" ht="15" customHeight="1" thickBot="1" x14ac:dyDescent="0.4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18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4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33">
        <v>352.15</v>
      </c>
      <c r="AK4" s="134">
        <v>354.89</v>
      </c>
      <c r="AL4" s="6">
        <v>300.42735042735001</v>
      </c>
      <c r="AM4" s="155">
        <v>302.02614379085003</v>
      </c>
      <c r="AN4" s="159">
        <v>287.12418300653599</v>
      </c>
      <c r="AO4" s="166">
        <v>314.31372549019613</v>
      </c>
      <c r="AP4" s="169">
        <f t="shared" si="0"/>
        <v>-30.232791715025432</v>
      </c>
      <c r="AQ4" s="172">
        <f t="shared" si="1"/>
        <v>9.469610744366042</v>
      </c>
      <c r="AR4" s="167"/>
    </row>
    <row r="5" spans="1:44" ht="15" customHeight="1" thickBot="1" x14ac:dyDescent="0.4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4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34">
        <v>243.2</v>
      </c>
      <c r="AK5" s="134">
        <v>254.95</v>
      </c>
      <c r="AL5" s="6">
        <v>244.01709401709402</v>
      </c>
      <c r="AM5" s="155">
        <v>246.47058823529412</v>
      </c>
      <c r="AN5" s="159">
        <v>247.18954248366009</v>
      </c>
      <c r="AO5" s="166">
        <v>268.36196425472843</v>
      </c>
      <c r="AP5" s="169">
        <f t="shared" si="0"/>
        <v>-29.249525377982188</v>
      </c>
      <c r="AQ5" s="172">
        <f t="shared" si="1"/>
        <v>8.5652578820027951</v>
      </c>
      <c r="AR5" s="167"/>
    </row>
    <row r="6" spans="1:44" ht="15" customHeight="1" thickBot="1" x14ac:dyDescent="0.4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18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4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34">
        <v>1001.6</v>
      </c>
      <c r="AK6" s="134">
        <v>1025.71</v>
      </c>
      <c r="AL6" s="6">
        <v>993.93169759936234</v>
      </c>
      <c r="AM6" s="155">
        <v>1006.1934324953594</v>
      </c>
      <c r="AN6" s="159">
        <v>938.73672623672633</v>
      </c>
      <c r="AO6" s="166">
        <v>950.66146143183005</v>
      </c>
      <c r="AP6" s="169">
        <f t="shared" si="0"/>
        <v>-12.725899724689379</v>
      </c>
      <c r="AQ6" s="172">
        <f t="shared" si="1"/>
        <v>1.2702960118443898</v>
      </c>
      <c r="AR6" s="167"/>
    </row>
    <row r="7" spans="1:44" ht="15" customHeight="1" thickBot="1" x14ac:dyDescent="0.4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18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4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33">
        <v>1417.29</v>
      </c>
      <c r="AK7" s="134">
        <v>1421.7</v>
      </c>
      <c r="AL7" s="6">
        <v>1415.2380952381</v>
      </c>
      <c r="AM7" s="155">
        <v>1465.7575757575801</v>
      </c>
      <c r="AN7" s="159">
        <v>1450.98039215686</v>
      </c>
      <c r="AO7" s="166">
        <v>1415.8850637029007</v>
      </c>
      <c r="AP7" s="169">
        <f t="shared" si="0"/>
        <v>-2.498168380336045</v>
      </c>
      <c r="AQ7" s="172">
        <f t="shared" si="1"/>
        <v>-2.4187320961512593</v>
      </c>
      <c r="AR7" s="167"/>
    </row>
    <row r="8" spans="1:44" ht="15" customHeight="1" thickBot="1" x14ac:dyDescent="0.4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18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4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33">
        <v>264.67</v>
      </c>
      <c r="AK8" s="134">
        <v>253.57</v>
      </c>
      <c r="AL8" s="6">
        <v>269.230769230769</v>
      </c>
      <c r="AM8" s="155">
        <v>282.777777777778</v>
      </c>
      <c r="AN8" s="159">
        <v>268.75</v>
      </c>
      <c r="AO8" s="166">
        <v>293.33333333333297</v>
      </c>
      <c r="AP8" s="169">
        <f t="shared" si="0"/>
        <v>0.35087719298232845</v>
      </c>
      <c r="AQ8" s="172">
        <f t="shared" si="1"/>
        <v>9.1472868217052934</v>
      </c>
      <c r="AR8" s="167"/>
    </row>
    <row r="9" spans="1:44" ht="15" customHeight="1" thickBot="1" x14ac:dyDescent="0.4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18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4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33">
        <v>243.75</v>
      </c>
      <c r="AK9" s="134">
        <v>221.54</v>
      </c>
      <c r="AL9" s="6">
        <v>227.5</v>
      </c>
      <c r="AM9" s="155">
        <v>253.125</v>
      </c>
      <c r="AN9" s="159">
        <v>235.29411764705881</v>
      </c>
      <c r="AO9" s="166">
        <v>256.66666666666669</v>
      </c>
      <c r="AP9" s="169">
        <f t="shared" si="0"/>
        <v>-0.18518518518518728</v>
      </c>
      <c r="AQ9" s="172">
        <f t="shared" si="1"/>
        <v>9.0833333333333481</v>
      </c>
      <c r="AR9" s="167"/>
    </row>
    <row r="10" spans="1:44" ht="15" customHeight="1" thickBot="1" x14ac:dyDescent="0.4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3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4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34">
        <v>345.4</v>
      </c>
      <c r="AK10" s="134">
        <v>352</v>
      </c>
      <c r="AL10" s="6">
        <v>347.93650793650795</v>
      </c>
      <c r="AM10" s="155">
        <v>349.11111111111114</v>
      </c>
      <c r="AN10" s="159">
        <v>332.85714285714283</v>
      </c>
      <c r="AO10" s="166">
        <v>336</v>
      </c>
      <c r="AP10" s="169">
        <f t="shared" si="0"/>
        <v>-2.7027027027026014</v>
      </c>
      <c r="AQ10" s="172">
        <f t="shared" si="1"/>
        <v>0.94420600858369841</v>
      </c>
      <c r="AR10" s="167"/>
    </row>
    <row r="11" spans="1:44" ht="15" customHeight="1" thickBot="1" x14ac:dyDescent="0.4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18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4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34">
        <v>950</v>
      </c>
      <c r="AK11" s="134">
        <v>960</v>
      </c>
      <c r="AL11" s="6">
        <v>968.75</v>
      </c>
      <c r="AM11" s="155">
        <v>972.5</v>
      </c>
      <c r="AN11" s="159">
        <v>920.83333333332996</v>
      </c>
      <c r="AO11" s="166">
        <v>975</v>
      </c>
      <c r="AP11" s="169">
        <f t="shared" si="0"/>
        <v>-2.123552123552507</v>
      </c>
      <c r="AQ11" s="172">
        <f t="shared" si="1"/>
        <v>5.8823529411768583</v>
      </c>
      <c r="AR11" s="167"/>
    </row>
    <row r="12" spans="1:44" ht="15" customHeight="1" thickBot="1" x14ac:dyDescent="0.4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18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4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33">
        <v>1183.33</v>
      </c>
      <c r="AK12" s="134">
        <v>1205</v>
      </c>
      <c r="AL12" s="6">
        <v>1215</v>
      </c>
      <c r="AM12" s="155">
        <v>1236.3636363636399</v>
      </c>
      <c r="AN12" s="159">
        <v>1261.1111111111099</v>
      </c>
      <c r="AO12" s="166">
        <v>1300</v>
      </c>
      <c r="AP12" s="169">
        <f t="shared" si="0"/>
        <v>9.6385542168670639</v>
      </c>
      <c r="AQ12" s="172">
        <f t="shared" si="1"/>
        <v>3.0837004405287294</v>
      </c>
      <c r="AR12" s="167"/>
    </row>
    <row r="13" spans="1:44" ht="15" customHeight="1" thickBot="1" x14ac:dyDescent="0.4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4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33">
        <v>153.33000000000001</v>
      </c>
      <c r="AK13" s="134">
        <v>154.17426</v>
      </c>
      <c r="AL13" s="6">
        <v>150</v>
      </c>
      <c r="AM13" s="155">
        <v>153.1873525</v>
      </c>
      <c r="AN13" s="159">
        <v>140</v>
      </c>
      <c r="AO13" s="166">
        <v>145</v>
      </c>
      <c r="AP13" s="169">
        <f t="shared" si="0"/>
        <v>-1.13636363636363</v>
      </c>
      <c r="AQ13" s="172">
        <f t="shared" si="1"/>
        <v>3.5714285714285712</v>
      </c>
      <c r="AR13" s="167"/>
    </row>
    <row r="14" spans="1:44" ht="15" customHeight="1" thickBot="1" x14ac:dyDescent="0.4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4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34">
        <v>182</v>
      </c>
      <c r="AK14" s="134">
        <v>185</v>
      </c>
      <c r="AL14" s="6">
        <v>183.33333333333334</v>
      </c>
      <c r="AM14" s="155">
        <v>184.25</v>
      </c>
      <c r="AN14" s="159">
        <v>180.55555555555554</v>
      </c>
      <c r="AO14" s="166">
        <v>192.82352941176501</v>
      </c>
      <c r="AP14" s="169">
        <f t="shared" si="0"/>
        <v>7.4754098360657455</v>
      </c>
      <c r="AQ14" s="172">
        <f t="shared" si="1"/>
        <v>6.794570135746782</v>
      </c>
      <c r="AR14" s="167"/>
    </row>
    <row r="15" spans="1:44" ht="15" customHeight="1" thickBot="1" x14ac:dyDescent="0.4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18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3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4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33">
        <v>1963.64</v>
      </c>
      <c r="AK15" s="134">
        <v>1950</v>
      </c>
      <c r="AL15" s="6">
        <v>1977.2727272727273</v>
      </c>
      <c r="AM15" s="155">
        <v>1926.42857142857</v>
      </c>
      <c r="AN15" s="159">
        <v>1876.9230769230769</v>
      </c>
      <c r="AO15" s="166">
        <v>1808.3333333333301</v>
      </c>
      <c r="AP15" s="169">
        <f t="shared" si="0"/>
        <v>4.6143250688702464</v>
      </c>
      <c r="AQ15" s="172">
        <f t="shared" si="1"/>
        <v>-3.6543715846996263</v>
      </c>
      <c r="AR15" s="167"/>
    </row>
    <row r="16" spans="1:44" ht="15" customHeight="1" thickBot="1" x14ac:dyDescent="0.4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18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4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34">
        <v>190</v>
      </c>
      <c r="AK16" s="134">
        <v>197.83</v>
      </c>
      <c r="AL16" s="6">
        <v>198.76994275971001</v>
      </c>
      <c r="AM16" s="155">
        <v>207.04566675154899</v>
      </c>
      <c r="AN16" s="159">
        <v>218.59562006620831</v>
      </c>
      <c r="AO16" s="166">
        <v>305.58069381598796</v>
      </c>
      <c r="AP16" s="169">
        <f t="shared" si="0"/>
        <v>70.211233797407559</v>
      </c>
      <c r="AQ16" s="172">
        <f t="shared" si="1"/>
        <v>39.792688308866197</v>
      </c>
      <c r="AR16" s="167"/>
    </row>
    <row r="17" spans="1:44" ht="15" customHeight="1" thickBot="1" x14ac:dyDescent="0.4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18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4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33">
        <v>215.88</v>
      </c>
      <c r="AK17" s="134">
        <v>224.69</v>
      </c>
      <c r="AL17" s="6">
        <v>251.69560831325541</v>
      </c>
      <c r="AM17" s="155">
        <v>259.7174163783161</v>
      </c>
      <c r="AN17" s="159">
        <v>254.76384182266537</v>
      </c>
      <c r="AO17" s="166">
        <v>276.60856935366701</v>
      </c>
      <c r="AP17" s="169">
        <f t="shared" si="0"/>
        <v>45.485440884957221</v>
      </c>
      <c r="AQ17" s="172">
        <f t="shared" si="1"/>
        <v>8.5745007512515059</v>
      </c>
      <c r="AR17" s="167"/>
    </row>
    <row r="18" spans="1:44" ht="15" customHeight="1" thickBot="1" x14ac:dyDescent="0.4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18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4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33">
        <v>1101.8599999999999</v>
      </c>
      <c r="AK18" s="134">
        <v>1083.8499999999999</v>
      </c>
      <c r="AL18" s="6">
        <v>1062.0331465919701</v>
      </c>
      <c r="AM18" s="155">
        <v>998.66443795855605</v>
      </c>
      <c r="AN18" s="159">
        <v>1059.6066631780918</v>
      </c>
      <c r="AO18" s="166">
        <v>1074.4505494505493</v>
      </c>
      <c r="AP18" s="169">
        <f t="shared" si="0"/>
        <v>-7.2877273077361524</v>
      </c>
      <c r="AQ18" s="172">
        <f t="shared" si="1"/>
        <v>1.4008864598808752</v>
      </c>
      <c r="AR18" s="167"/>
    </row>
    <row r="19" spans="1:44" ht="15" customHeight="1" thickBot="1" x14ac:dyDescent="0.4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18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4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33">
        <v>1919.88</v>
      </c>
      <c r="AK19" s="134">
        <v>1918.41</v>
      </c>
      <c r="AL19" s="6">
        <v>1954.9881796690299</v>
      </c>
      <c r="AM19" s="155">
        <v>1906.5279846374401</v>
      </c>
      <c r="AN19" s="159">
        <v>1863.0952380952381</v>
      </c>
      <c r="AO19" s="166">
        <v>1908.57142857143</v>
      </c>
      <c r="AP19" s="169">
        <f t="shared" si="0"/>
        <v>-12.224412998889218</v>
      </c>
      <c r="AQ19" s="172">
        <f t="shared" si="1"/>
        <v>2.4408945686901755</v>
      </c>
      <c r="AR19" s="167"/>
    </row>
    <row r="20" spans="1:44" ht="15" customHeight="1" thickBot="1" x14ac:dyDescent="0.4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18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4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34">
        <v>300.3</v>
      </c>
      <c r="AK20" s="134">
        <v>305.07</v>
      </c>
      <c r="AL20" s="6">
        <v>300.93313128397602</v>
      </c>
      <c r="AM20" s="155">
        <v>280.83136448000499</v>
      </c>
      <c r="AN20" s="159">
        <v>270.60842069728017</v>
      </c>
      <c r="AO20" s="166">
        <v>235.80595089930642</v>
      </c>
      <c r="AP20" s="169">
        <f t="shared" si="0"/>
        <v>-29.12747206274318</v>
      </c>
      <c r="AQ20" s="172">
        <f t="shared" si="1"/>
        <v>-12.860822922027989</v>
      </c>
      <c r="AR20" s="167"/>
    </row>
    <row r="21" spans="1:44" ht="15" customHeight="1" thickBot="1" x14ac:dyDescent="0.4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18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4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33">
        <v>503.89</v>
      </c>
      <c r="AK21" s="134">
        <v>504</v>
      </c>
      <c r="AL21" s="6">
        <v>500.25379800000002</v>
      </c>
      <c r="AM21" s="155">
        <v>485.35353535353499</v>
      </c>
      <c r="AN21" s="159">
        <v>426.4957264957265</v>
      </c>
      <c r="AO21" s="166">
        <v>478</v>
      </c>
      <c r="AP21" s="169">
        <f t="shared" si="0"/>
        <v>28.035714285714313</v>
      </c>
      <c r="AQ21" s="172">
        <f t="shared" si="1"/>
        <v>12.076152304609217</v>
      </c>
      <c r="AR21" s="167"/>
    </row>
    <row r="22" spans="1:44" ht="15" customHeight="1" thickBot="1" x14ac:dyDescent="0.4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18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4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33">
        <v>357.28</v>
      </c>
      <c r="AK22" s="134">
        <v>358</v>
      </c>
      <c r="AL22" s="6">
        <v>332.73504273504301</v>
      </c>
      <c r="AM22" s="155">
        <v>318.16993464052285</v>
      </c>
      <c r="AN22" s="159">
        <v>315.29411764705884</v>
      </c>
      <c r="AO22" s="166">
        <v>394.375</v>
      </c>
      <c r="AP22" s="169">
        <f t="shared" si="0"/>
        <v>28.309986443741586</v>
      </c>
      <c r="AQ22" s="172">
        <f t="shared" si="1"/>
        <v>25.08162313432835</v>
      </c>
      <c r="AR22" s="167"/>
    </row>
    <row r="23" spans="1:44" ht="15" customHeight="1" thickBot="1" x14ac:dyDescent="0.4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18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4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34">
        <v>466.9</v>
      </c>
      <c r="AK23" s="134">
        <v>476</v>
      </c>
      <c r="AL23" s="6">
        <v>446.34920634920633</v>
      </c>
      <c r="AM23" s="155">
        <v>415</v>
      </c>
      <c r="AN23" s="159">
        <v>432.72727272727275</v>
      </c>
      <c r="AO23" s="166">
        <v>453.33333333333331</v>
      </c>
      <c r="AP23" s="169">
        <f t="shared" si="0"/>
        <v>22.622950819672131</v>
      </c>
      <c r="AQ23" s="172">
        <f t="shared" si="1"/>
        <v>4.761904761904753</v>
      </c>
      <c r="AR23" s="167"/>
    </row>
    <row r="24" spans="1:44" ht="15" customHeight="1" thickBot="1" x14ac:dyDescent="0.4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18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4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33">
        <v>561.19000000000005</v>
      </c>
      <c r="AK24" s="134">
        <v>557.44000000000005</v>
      </c>
      <c r="AL24" s="6">
        <v>543.45238095238096</v>
      </c>
      <c r="AM24" s="155">
        <v>523.78472222222217</v>
      </c>
      <c r="AN24" s="159">
        <v>487.69023569023568</v>
      </c>
      <c r="AO24" s="166">
        <v>586.92307692307691</v>
      </c>
      <c r="AP24" s="169">
        <f t="shared" si="0"/>
        <v>40.512029547705517</v>
      </c>
      <c r="AQ24" s="172">
        <f t="shared" si="1"/>
        <v>20.347514461181575</v>
      </c>
      <c r="AR24" s="167"/>
    </row>
    <row r="25" spans="1:44" ht="15" customHeight="1" thickBot="1" x14ac:dyDescent="0.4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18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4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33">
        <v>384.79</v>
      </c>
      <c r="AK25" s="134">
        <v>365.61</v>
      </c>
      <c r="AL25" s="6">
        <v>349.80977639437566</v>
      </c>
      <c r="AM25" s="155">
        <v>344.68948663995104</v>
      </c>
      <c r="AN25" s="159">
        <v>349.74457675288704</v>
      </c>
      <c r="AO25" s="166">
        <v>440.81478605935126</v>
      </c>
      <c r="AP25" s="169">
        <f t="shared" si="0"/>
        <v>10.583447364303149</v>
      </c>
      <c r="AQ25" s="172">
        <f t="shared" si="1"/>
        <v>26.039062607341044</v>
      </c>
      <c r="AR25" s="167"/>
    </row>
    <row r="26" spans="1:44" ht="15" customHeight="1" thickBot="1" x14ac:dyDescent="0.4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18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4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33">
        <v>186.06</v>
      </c>
      <c r="AK26" s="134">
        <v>180.64</v>
      </c>
      <c r="AL26" s="6">
        <v>178.577539330414</v>
      </c>
      <c r="AM26" s="155">
        <v>205.465258837015</v>
      </c>
      <c r="AN26" s="159">
        <v>170.99853409377224</v>
      </c>
      <c r="AO26" s="166">
        <v>236.7024639487953</v>
      </c>
      <c r="AP26" s="169">
        <f t="shared" si="0"/>
        <v>-4.9241452485240513</v>
      </c>
      <c r="AQ26" s="172">
        <f t="shared" si="1"/>
        <v>38.423680181370628</v>
      </c>
      <c r="AR26" s="167"/>
    </row>
    <row r="27" spans="1:44" ht="15" customHeight="1" thickBot="1" x14ac:dyDescent="0.4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18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4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33">
        <v>1509.64</v>
      </c>
      <c r="AK27" s="134">
        <v>1509.26</v>
      </c>
      <c r="AL27" s="6">
        <v>1498.3333333333301</v>
      </c>
      <c r="AM27" s="155">
        <v>1475.0793650793601</v>
      </c>
      <c r="AN27" s="159">
        <v>1412.69841269841</v>
      </c>
      <c r="AO27" s="166">
        <v>1503.125</v>
      </c>
      <c r="AP27" s="169">
        <f t="shared" si="0"/>
        <v>10.381688372822591</v>
      </c>
      <c r="AQ27" s="172">
        <f t="shared" si="1"/>
        <v>6.4009831460676168</v>
      </c>
      <c r="AR27" s="167"/>
    </row>
    <row r="28" spans="1:44" ht="15" customHeight="1" thickBot="1" x14ac:dyDescent="0.4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18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4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33">
        <v>1077.6300000000001</v>
      </c>
      <c r="AK28" s="134">
        <v>1066.4100000000001</v>
      </c>
      <c r="AL28" s="6">
        <v>1061.1111111111111</v>
      </c>
      <c r="AM28" s="155">
        <v>1061.03658008658</v>
      </c>
      <c r="AN28" s="159">
        <v>1011.79797979798</v>
      </c>
      <c r="AO28" s="166">
        <v>1084.7222222222199</v>
      </c>
      <c r="AP28" s="169">
        <f t="shared" si="0"/>
        <v>2.7713533774621513</v>
      </c>
      <c r="AQ28" s="172">
        <f t="shared" si="1"/>
        <v>7.2073915821417476</v>
      </c>
      <c r="AR28" s="167"/>
    </row>
    <row r="29" spans="1:44" ht="15" customHeight="1" thickBot="1" x14ac:dyDescent="0.4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18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4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33">
        <v>385.71</v>
      </c>
      <c r="AK29" s="134">
        <v>400</v>
      </c>
      <c r="AL29" s="6">
        <v>385.71428571428572</v>
      </c>
      <c r="AM29" s="155">
        <v>390</v>
      </c>
      <c r="AN29" s="159">
        <v>403.63636363636402</v>
      </c>
      <c r="AO29" s="166">
        <v>435</v>
      </c>
      <c r="AP29" s="169">
        <f t="shared" si="0"/>
        <v>8.3805209513024828</v>
      </c>
      <c r="AQ29" s="172">
        <f t="shared" si="1"/>
        <v>7.7702702702701671</v>
      </c>
      <c r="AR29" s="167"/>
    </row>
    <row r="30" spans="1:44" ht="15" customHeight="1" thickBot="1" x14ac:dyDescent="0.4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18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4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33">
        <v>124.92</v>
      </c>
      <c r="AK30" s="134">
        <v>114.31</v>
      </c>
      <c r="AL30" s="6">
        <v>117.08014931333</v>
      </c>
      <c r="AM30" s="155">
        <v>98.404708581179193</v>
      </c>
      <c r="AN30" s="159">
        <v>96.066274581899592</v>
      </c>
      <c r="AO30" s="166">
        <v>101.23105380458323</v>
      </c>
      <c r="AP30" s="169">
        <f t="shared" si="0"/>
        <v>-48.472358503206337</v>
      </c>
      <c r="AQ30" s="172">
        <f t="shared" si="1"/>
        <v>5.3762667961902633</v>
      </c>
      <c r="AR30" s="167"/>
    </row>
    <row r="31" spans="1:44" ht="15" customHeight="1" thickBot="1" x14ac:dyDescent="0.4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3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4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33">
        <v>1154.21</v>
      </c>
      <c r="AK31" s="134">
        <v>1194.44</v>
      </c>
      <c r="AL31" s="6">
        <v>1200.3641892000001</v>
      </c>
      <c r="AM31" s="155">
        <v>1168.5494317847199</v>
      </c>
      <c r="AN31" s="159">
        <v>1135.04966504967</v>
      </c>
      <c r="AO31" s="166">
        <v>1157.28289888112</v>
      </c>
      <c r="AP31" s="169">
        <f t="shared" si="0"/>
        <v>-9.1503705660360151</v>
      </c>
      <c r="AQ31" s="172">
        <f t="shared" si="1"/>
        <v>1.9587895152127153</v>
      </c>
      <c r="AR31" s="167"/>
    </row>
    <row r="32" spans="1:44" ht="15" customHeight="1" thickBot="1" x14ac:dyDescent="0.4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18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4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33">
        <v>1175.02</v>
      </c>
      <c r="AK32" s="134">
        <v>1140.73</v>
      </c>
      <c r="AL32" s="6">
        <v>1140.2162826355859</v>
      </c>
      <c r="AM32" s="155">
        <v>1095.0576024294819</v>
      </c>
      <c r="AN32" s="159">
        <v>1114.406386336211</v>
      </c>
      <c r="AO32" s="166">
        <v>1204.74819538516</v>
      </c>
      <c r="AP32" s="169">
        <f t="shared" si="0"/>
        <v>10.782672462617999</v>
      </c>
      <c r="AQ32" s="172">
        <f t="shared" si="1"/>
        <v>8.1067203272194224</v>
      </c>
      <c r="AR32" s="167"/>
    </row>
    <row r="33" spans="1:44" ht="15" customHeight="1" thickBot="1" x14ac:dyDescent="0.4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18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4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33">
        <v>1233.96</v>
      </c>
      <c r="AK33" s="134">
        <v>1257.3800000000001</v>
      </c>
      <c r="AL33" s="6">
        <v>1192.51878868258</v>
      </c>
      <c r="AM33" s="155">
        <v>1181.8026925869999</v>
      </c>
      <c r="AN33" s="159">
        <v>1122.2510822510801</v>
      </c>
      <c r="AO33" s="166">
        <v>1202.6188753775</v>
      </c>
      <c r="AP33" s="169">
        <f t="shared" si="0"/>
        <v>-7.1582227417157984</v>
      </c>
      <c r="AQ33" s="172">
        <f t="shared" si="1"/>
        <v>7.1613023500243127</v>
      </c>
      <c r="AR33" s="167"/>
    </row>
    <row r="34" spans="1:44" ht="15" customHeight="1" thickBot="1" x14ac:dyDescent="0.4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18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4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33">
        <v>1897.81</v>
      </c>
      <c r="AK34" s="134">
        <v>1899.9</v>
      </c>
      <c r="AL34" s="6">
        <v>1840.5088133557001</v>
      </c>
      <c r="AM34" s="155">
        <v>1793.85897918507</v>
      </c>
      <c r="AN34" s="159">
        <v>1757.5338550338599</v>
      </c>
      <c r="AO34" s="166">
        <v>1787.6262626262601</v>
      </c>
      <c r="AP34" s="169">
        <f t="shared" si="0"/>
        <v>-7.4230573096712344</v>
      </c>
      <c r="AQ34" s="172">
        <f t="shared" si="1"/>
        <v>1.7121950457005792</v>
      </c>
      <c r="AR34" s="167"/>
    </row>
    <row r="35" spans="1:44" ht="15" customHeight="1" thickBot="1" x14ac:dyDescent="0.4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18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4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34">
        <v>1710</v>
      </c>
      <c r="AK35" s="9">
        <v>1725.853421</v>
      </c>
      <c r="AL35" s="6">
        <v>1707.9004329004329</v>
      </c>
      <c r="AM35" s="14">
        <v>1755.132576</v>
      </c>
      <c r="AN35" s="159">
        <v>1696.6666666666599</v>
      </c>
      <c r="AO35" s="166">
        <v>1793.7794937794899</v>
      </c>
      <c r="AP35" s="169">
        <f t="shared" si="0"/>
        <v>0.32680052211269173</v>
      </c>
      <c r="AQ35" s="172">
        <f t="shared" si="1"/>
        <v>5.7237422659821462</v>
      </c>
      <c r="AR35" s="167"/>
    </row>
    <row r="36" spans="1:44" ht="15" customHeight="1" thickBot="1" x14ac:dyDescent="0.4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18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4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33">
        <v>975.87</v>
      </c>
      <c r="AK36" s="134">
        <v>988.52</v>
      </c>
      <c r="AL36" s="6">
        <v>955.06310658484995</v>
      </c>
      <c r="AM36" s="155">
        <v>935.42373542373502</v>
      </c>
      <c r="AN36" s="159">
        <v>963.32919841692001</v>
      </c>
      <c r="AO36" s="166">
        <v>992.51700680271995</v>
      </c>
      <c r="AP36" s="169">
        <f t="shared" si="0"/>
        <v>23.10033873347664</v>
      </c>
      <c r="AQ36" s="172">
        <f t="shared" si="1"/>
        <v>3.0298893082204414</v>
      </c>
      <c r="AR36" s="167"/>
    </row>
    <row r="37" spans="1:44" ht="15" customHeight="1" thickBot="1" x14ac:dyDescent="0.4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4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34">
        <v>800</v>
      </c>
      <c r="AK37" s="134">
        <v>809.52</v>
      </c>
      <c r="AL37" s="6">
        <v>780</v>
      </c>
      <c r="AM37" s="155">
        <v>792.59259259259261</v>
      </c>
      <c r="AN37" s="159">
        <v>775.75757575757564</v>
      </c>
      <c r="AO37" s="166">
        <v>825.00000000000011</v>
      </c>
      <c r="AP37" s="169">
        <f t="shared" si="0"/>
        <v>16.015625000000039</v>
      </c>
      <c r="AQ37" s="172">
        <f t="shared" si="1"/>
        <v>6.3476562500000302</v>
      </c>
      <c r="AR37" s="167"/>
    </row>
    <row r="38" spans="1:44" ht="15" customHeight="1" thickBot="1" x14ac:dyDescent="0.4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4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34">
        <v>217.17</v>
      </c>
      <c r="AK38" s="134">
        <v>219.33</v>
      </c>
      <c r="AL38" s="6">
        <v>200.51282051282001</v>
      </c>
      <c r="AM38" s="155">
        <v>219.83695652173913</v>
      </c>
      <c r="AN38" s="159">
        <v>206.57857345836885</v>
      </c>
      <c r="AO38" s="166">
        <v>236.18344571029991</v>
      </c>
      <c r="AP38" s="169">
        <f t="shared" si="0"/>
        <v>17.810977163719244</v>
      </c>
      <c r="AQ38" s="172">
        <f t="shared" si="1"/>
        <v>14.331046902062781</v>
      </c>
      <c r="AR38" s="167"/>
    </row>
    <row r="39" spans="1:44" ht="15" customHeight="1" thickBot="1" x14ac:dyDescent="0.4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4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34">
        <v>218.86</v>
      </c>
      <c r="AK39" s="134">
        <v>209.04</v>
      </c>
      <c r="AL39" s="6">
        <v>204.35897435896999</v>
      </c>
      <c r="AM39" s="155">
        <v>224.10059676044301</v>
      </c>
      <c r="AN39" s="159">
        <v>216.92646388475302</v>
      </c>
      <c r="AO39" s="166">
        <v>237.49063525278359</v>
      </c>
      <c r="AP39" s="169">
        <f t="shared" si="0"/>
        <v>12.254441072503122</v>
      </c>
      <c r="AQ39" s="172">
        <f t="shared" si="1"/>
        <v>9.4797891413358126</v>
      </c>
      <c r="AR39" s="167"/>
    </row>
    <row r="40" spans="1:44" ht="15" customHeight="1" thickBot="1" x14ac:dyDescent="0.4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4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34">
        <v>450</v>
      </c>
      <c r="AK40" s="134">
        <v>440</v>
      </c>
      <c r="AL40" s="6">
        <v>442.30769230769238</v>
      </c>
      <c r="AM40" s="155">
        <v>427.45098039215691</v>
      </c>
      <c r="AN40" s="159">
        <v>415.68627450980392</v>
      </c>
      <c r="AO40" s="166">
        <v>482.35294117647061</v>
      </c>
      <c r="AP40" s="169">
        <f t="shared" si="0"/>
        <v>-4.1309431021044798</v>
      </c>
      <c r="AQ40" s="172">
        <f t="shared" si="1"/>
        <v>16.03773584905661</v>
      </c>
      <c r="AR40" s="167"/>
    </row>
    <row r="41" spans="1:44" ht="15" customHeight="1" thickBot="1" x14ac:dyDescent="0.4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18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4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33">
        <v>202.56</v>
      </c>
      <c r="AK41" s="134">
        <v>195.26</v>
      </c>
      <c r="AL41" s="6">
        <v>201.587612425278</v>
      </c>
      <c r="AM41" s="155">
        <v>171.00869946109336</v>
      </c>
      <c r="AN41" s="159">
        <v>190.58209339459339</v>
      </c>
      <c r="AO41" s="166">
        <v>206.9664616539616</v>
      </c>
      <c r="AP41" s="169">
        <f t="shared" si="0"/>
        <v>-6.5006727201702068</v>
      </c>
      <c r="AQ41" s="172">
        <f t="shared" si="1"/>
        <v>8.5970134798787061</v>
      </c>
      <c r="AR41" s="167"/>
    </row>
    <row r="42" spans="1:44" ht="15" customHeight="1" thickBot="1" x14ac:dyDescent="0.4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18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4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33">
        <v>204.99</v>
      </c>
      <c r="AK42" s="134">
        <v>192.99</v>
      </c>
      <c r="AL42" s="6">
        <v>240.30634468468301</v>
      </c>
      <c r="AM42" s="155">
        <v>188.48056322989399</v>
      </c>
      <c r="AN42" s="159">
        <v>218.060258096025</v>
      </c>
      <c r="AO42" s="166">
        <v>193.27407353590402</v>
      </c>
      <c r="AP42" s="169">
        <f t="shared" si="0"/>
        <v>-5.1390704328086256</v>
      </c>
      <c r="AQ42" s="172">
        <f t="shared" si="1"/>
        <v>-11.366667533341234</v>
      </c>
      <c r="AR42" s="167"/>
    </row>
    <row r="43" spans="1:44" ht="15" customHeight="1" thickBot="1" x14ac:dyDescent="0.4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4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33">
        <v>511.11</v>
      </c>
      <c r="AK43" s="134">
        <v>524.44000000000005</v>
      </c>
      <c r="AL43" s="6">
        <v>513.8888888888888</v>
      </c>
      <c r="AM43" s="155">
        <v>529.41176470588232</v>
      </c>
      <c r="AN43" s="159">
        <v>511.11111111111097</v>
      </c>
      <c r="AO43" s="166">
        <v>562.5</v>
      </c>
      <c r="AP43" s="169">
        <f t="shared" si="0"/>
        <v>5.4687500000000151</v>
      </c>
      <c r="AQ43" s="172">
        <f t="shared" si="1"/>
        <v>10.054347826086985</v>
      </c>
      <c r="AR43" s="167"/>
    </row>
    <row r="44" spans="1:44" ht="15" customHeight="1" thickBot="1" x14ac:dyDescent="0.4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4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34">
        <v>687.5</v>
      </c>
      <c r="AK44" s="134">
        <v>700.29</v>
      </c>
      <c r="AL44" s="6">
        <v>715.38461538461536</v>
      </c>
      <c r="AM44" s="155">
        <v>707.5</v>
      </c>
      <c r="AN44" s="159">
        <v>700</v>
      </c>
      <c r="AO44" s="166">
        <v>728.57142857142856</v>
      </c>
      <c r="AP44" s="169">
        <f t="shared" si="0"/>
        <v>7.2414246287291348</v>
      </c>
      <c r="AQ44" s="172">
        <f t="shared" si="1"/>
        <v>4.0816326530612219</v>
      </c>
      <c r="AR44" s="16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44"/>
  <sheetViews>
    <sheetView workbookViewId="0">
      <pane xSplit="1" ySplit="1" topLeftCell="AI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5" customHeight="1" x14ac:dyDescent="0.35"/>
  <cols>
    <col min="1" max="1" width="32.54296875" customWidth="1"/>
    <col min="2" max="11" width="7.54296875" style="4" customWidth="1"/>
    <col min="12" max="13" width="9.1796875" style="4" customWidth="1"/>
    <col min="14" max="23" width="9.1796875" customWidth="1"/>
    <col min="24" max="25" width="10.26953125" customWidth="1"/>
    <col min="28" max="28" width="9.26953125" customWidth="1"/>
    <col min="29" max="29" width="14.26953125" customWidth="1"/>
    <col min="30" max="30" width="11.453125" customWidth="1"/>
    <col min="31" max="31" width="10.26953125" customWidth="1"/>
    <col min="37" max="37" width="10.26953125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0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4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34">
        <v>500</v>
      </c>
      <c r="AK2" s="134">
        <v>480</v>
      </c>
      <c r="AL2" s="6">
        <v>490.35187300000001</v>
      </c>
      <c r="AM2" s="155">
        <v>486.66666666666703</v>
      </c>
      <c r="AN2" s="159">
        <v>548.18181818181813</v>
      </c>
      <c r="AO2" s="166">
        <v>587.42311111110996</v>
      </c>
      <c r="AP2" s="169">
        <f>(AO2-AC2)/AC2*100</f>
        <v>13.933886437400666</v>
      </c>
      <c r="AQ2" s="172">
        <f>(AO2-AN2)/AN2*100</f>
        <v>7.1584448129719753</v>
      </c>
      <c r="AR2" s="167"/>
    </row>
    <row r="3" spans="1:44" ht="15" customHeight="1" thickBot="1" x14ac:dyDescent="0.4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4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33">
        <v>45.22</v>
      </c>
      <c r="AK3" s="134">
        <v>42</v>
      </c>
      <c r="AL3" s="6">
        <v>43</v>
      </c>
      <c r="AM3" s="155">
        <v>41</v>
      </c>
      <c r="AN3" s="159">
        <v>46</v>
      </c>
      <c r="AO3" s="166">
        <v>49.947368421052602</v>
      </c>
      <c r="AP3" s="169">
        <f t="shared" ref="AP3:AP44" si="0">(AO3-AC3)/AC3*100</f>
        <v>15.263157894736768</v>
      </c>
      <c r="AQ3" s="172">
        <f t="shared" ref="AQ3:AQ44" si="1">(AO3-AN3)/AN3*100</f>
        <v>8.5812356979404392</v>
      </c>
      <c r="AR3" s="167"/>
    </row>
    <row r="4" spans="1:44" ht="15" customHeight="1" thickBot="1" x14ac:dyDescent="0.4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0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4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33">
        <v>392.43</v>
      </c>
      <c r="AK4" s="134">
        <v>398.69</v>
      </c>
      <c r="AL4" s="6">
        <v>391.85331576635923</v>
      </c>
      <c r="AM4" s="155">
        <v>378.79923674526401</v>
      </c>
      <c r="AN4" s="159">
        <v>365.16349263384842</v>
      </c>
      <c r="AO4" s="166">
        <v>367.702424704713</v>
      </c>
      <c r="AP4" s="169">
        <f t="shared" si="0"/>
        <v>-8.8968753213250586</v>
      </c>
      <c r="AQ4" s="172">
        <f t="shared" si="1"/>
        <v>0.69528639146038007</v>
      </c>
      <c r="AR4" s="167"/>
    </row>
    <row r="5" spans="1:44" ht="15" customHeight="1" thickBot="1" x14ac:dyDescent="0.4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4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33">
        <v>368.31</v>
      </c>
      <c r="AK5" s="134">
        <v>370.83</v>
      </c>
      <c r="AL5" s="6">
        <v>359.20532556688164</v>
      </c>
      <c r="AM5" s="155">
        <v>329.51251646903825</v>
      </c>
      <c r="AN5" s="159">
        <v>337.40567732662606</v>
      </c>
      <c r="AO5" s="166">
        <v>338.315766359245</v>
      </c>
      <c r="AP5" s="169">
        <f t="shared" si="0"/>
        <v>-7.9410630381052396</v>
      </c>
      <c r="AQ5" s="172">
        <f t="shared" si="1"/>
        <v>0.26973139273466595</v>
      </c>
      <c r="AR5" s="167"/>
    </row>
    <row r="6" spans="1:44" ht="15" customHeight="1" thickBot="1" x14ac:dyDescent="0.4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0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4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33">
        <v>1022.82</v>
      </c>
      <c r="AK6" s="134">
        <v>1052.78</v>
      </c>
      <c r="AL6" s="6">
        <v>995.89169000933703</v>
      </c>
      <c r="AM6" s="155">
        <v>959.83085482254899</v>
      </c>
      <c r="AN6" s="159">
        <v>970.12141738030914</v>
      </c>
      <c r="AO6" s="166">
        <v>1020.16937755931</v>
      </c>
      <c r="AP6" s="169">
        <f t="shared" si="0"/>
        <v>15.97103303471051</v>
      </c>
      <c r="AQ6" s="172">
        <f t="shared" si="1"/>
        <v>5.158937766176634</v>
      </c>
      <c r="AR6" s="167"/>
    </row>
    <row r="7" spans="1:44" ht="15" customHeight="1" thickBot="1" x14ac:dyDescent="0.4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0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4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34">
        <v>1330.6</v>
      </c>
      <c r="AK7" s="134">
        <v>1306.75</v>
      </c>
      <c r="AL7" s="6">
        <v>1311.0252518585201</v>
      </c>
      <c r="AM7" s="155">
        <v>1316.0230119339701</v>
      </c>
      <c r="AN7" s="159">
        <v>1320.47354823872</v>
      </c>
      <c r="AO7" s="166">
        <v>1418.0871212121201</v>
      </c>
      <c r="AP7" s="169">
        <f t="shared" si="0"/>
        <v>3.1457527304879296</v>
      </c>
      <c r="AQ7" s="172">
        <f t="shared" si="1"/>
        <v>7.3923156661183764</v>
      </c>
      <c r="AR7" s="167"/>
    </row>
    <row r="8" spans="1:44" ht="15" customHeight="1" thickBot="1" x14ac:dyDescent="0.4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0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4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33">
        <v>348.57</v>
      </c>
      <c r="AK8" s="134">
        <v>344.74</v>
      </c>
      <c r="AL8" s="6">
        <v>320</v>
      </c>
      <c r="AM8" s="155">
        <v>326.66666666666669</v>
      </c>
      <c r="AN8" s="159">
        <v>326.1904761904762</v>
      </c>
      <c r="AO8" s="166">
        <v>356.31578947368422</v>
      </c>
      <c r="AP8" s="169">
        <f t="shared" si="0"/>
        <v>10.485516115871075</v>
      </c>
      <c r="AQ8" s="172">
        <f t="shared" si="1"/>
        <v>9.2354975028812891</v>
      </c>
      <c r="AR8" s="167"/>
    </row>
    <row r="9" spans="1:44" ht="15" customHeight="1" thickBot="1" x14ac:dyDescent="0.4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0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4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33">
        <v>320.95</v>
      </c>
      <c r="AK9" s="134">
        <v>328.95</v>
      </c>
      <c r="AL9" s="6">
        <v>318.42105263157896</v>
      </c>
      <c r="AM9" s="155">
        <v>325</v>
      </c>
      <c r="AN9" s="159">
        <v>307.14285714285717</v>
      </c>
      <c r="AO9" s="166">
        <v>348.23529411764707</v>
      </c>
      <c r="AP9" s="169">
        <f t="shared" si="0"/>
        <v>9.8534050844312535</v>
      </c>
      <c r="AQ9" s="172">
        <f t="shared" si="1"/>
        <v>13.378932968536247</v>
      </c>
      <c r="AR9" s="167"/>
    </row>
    <row r="10" spans="1:44" ht="15" customHeight="1" thickBot="1" x14ac:dyDescent="0.4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4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33">
        <v>492.06</v>
      </c>
      <c r="AK10" s="134">
        <v>502.73</v>
      </c>
      <c r="AL10" s="6">
        <v>500.63636363636402</v>
      </c>
      <c r="AM10" s="155">
        <v>454.54545454545456</v>
      </c>
      <c r="AN10" s="159">
        <v>409.09090909090907</v>
      </c>
      <c r="AO10" s="166">
        <v>451.43254545454499</v>
      </c>
      <c r="AP10" s="169">
        <f t="shared" si="0"/>
        <v>10.350177777777672</v>
      </c>
      <c r="AQ10" s="172">
        <f t="shared" si="1"/>
        <v>10.350177777777672</v>
      </c>
      <c r="AR10" s="167"/>
    </row>
    <row r="11" spans="1:44" ht="15" customHeight="1" thickBot="1" x14ac:dyDescent="0.4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0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4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33">
        <v>900.09</v>
      </c>
      <c r="AK11" s="134">
        <v>935.49</v>
      </c>
      <c r="AL11" s="6">
        <v>941.32653061225005</v>
      </c>
      <c r="AM11" s="155">
        <v>904.16666666667004</v>
      </c>
      <c r="AN11" s="160">
        <v>900</v>
      </c>
      <c r="AO11" s="166">
        <v>972.46913580246996</v>
      </c>
      <c r="AP11" s="169">
        <f t="shared" si="0"/>
        <v>14.31521634639266</v>
      </c>
      <c r="AQ11" s="172">
        <f t="shared" si="1"/>
        <v>8.05212620027444</v>
      </c>
      <c r="AR11" s="167"/>
    </row>
    <row r="12" spans="1:44" ht="15" customHeight="1" thickBot="1" x14ac:dyDescent="0.4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0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4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33">
        <v>1184.3800000000001</v>
      </c>
      <c r="AK12" s="134">
        <v>1169.23</v>
      </c>
      <c r="AL12" s="6">
        <v>1203.125</v>
      </c>
      <c r="AM12" s="155">
        <v>1160</v>
      </c>
      <c r="AN12" s="159">
        <v>1124.2647058823529</v>
      </c>
      <c r="AO12" s="166">
        <v>1150.8641975308601</v>
      </c>
      <c r="AP12" s="169">
        <f t="shared" si="0"/>
        <v>5.9459820831658243</v>
      </c>
      <c r="AQ12" s="172">
        <f t="shared" si="1"/>
        <v>2.3659456273361523</v>
      </c>
      <c r="AR12" s="167"/>
    </row>
    <row r="13" spans="1:44" ht="15" customHeight="1" thickBot="1" x14ac:dyDescent="0.4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3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4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34">
        <v>152</v>
      </c>
      <c r="AK13" s="134">
        <v>151.01426499999999</v>
      </c>
      <c r="AL13" s="6">
        <v>147.5</v>
      </c>
      <c r="AM13" s="155">
        <v>132.85714285714286</v>
      </c>
      <c r="AN13" s="159">
        <v>146.66666666666666</v>
      </c>
      <c r="AO13" s="166">
        <v>147.5</v>
      </c>
      <c r="AP13" s="169">
        <f t="shared" si="0"/>
        <v>-1.6666666666666667</v>
      </c>
      <c r="AQ13" s="172">
        <f t="shared" si="1"/>
        <v>0.56818181818182467</v>
      </c>
      <c r="AR13" s="167"/>
    </row>
    <row r="14" spans="1:44" ht="15" customHeight="1" thickBot="1" x14ac:dyDescent="0.4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4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33">
        <v>188.26</v>
      </c>
      <c r="AK14" s="134">
        <v>190.63</v>
      </c>
      <c r="AL14" s="6">
        <v>186.222222222222</v>
      </c>
      <c r="AM14" s="155">
        <v>178.18181818181819</v>
      </c>
      <c r="AN14" s="159">
        <v>176.81818181818181</v>
      </c>
      <c r="AO14" s="166">
        <v>179.157894736842</v>
      </c>
      <c r="AP14" s="169">
        <f t="shared" si="0"/>
        <v>-4.333163004598938</v>
      </c>
      <c r="AQ14" s="172">
        <f t="shared" si="1"/>
        <v>1.3232309565687412</v>
      </c>
      <c r="AR14" s="167"/>
    </row>
    <row r="15" spans="1:44" ht="15" customHeight="1" thickBot="1" x14ac:dyDescent="0.4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0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4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33">
        <v>1816.67</v>
      </c>
      <c r="AK15" s="134">
        <v>1806.67</v>
      </c>
      <c r="AL15" s="6">
        <v>1795.8571428571399</v>
      </c>
      <c r="AM15" s="155">
        <v>1747.61904761905</v>
      </c>
      <c r="AN15" s="159">
        <v>1681.25</v>
      </c>
      <c r="AO15" s="166">
        <v>1691.6666666666667</v>
      </c>
      <c r="AP15" s="169">
        <f t="shared" si="0"/>
        <v>0.24691358024691809</v>
      </c>
      <c r="AQ15" s="172">
        <f t="shared" si="1"/>
        <v>0.61957868649318915</v>
      </c>
      <c r="AR15" s="167"/>
    </row>
    <row r="16" spans="1:44" ht="15" customHeight="1" thickBot="1" x14ac:dyDescent="0.4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0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4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33">
        <v>193.66</v>
      </c>
      <c r="AK16" s="134">
        <v>209.69</v>
      </c>
      <c r="AL16" s="6">
        <v>201.70312143996355</v>
      </c>
      <c r="AM16" s="155">
        <v>234.89918595896901</v>
      </c>
      <c r="AN16" s="159">
        <v>226.11369197337578</v>
      </c>
      <c r="AO16" s="166">
        <v>282.91182501708818</v>
      </c>
      <c r="AP16" s="169">
        <f t="shared" si="0"/>
        <v>53.102812831371558</v>
      </c>
      <c r="AQ16" s="172">
        <f t="shared" si="1"/>
        <v>25.119280724671999</v>
      </c>
      <c r="AR16" s="167"/>
    </row>
    <row r="17" spans="1:44" ht="15" customHeight="1" thickBot="1" x14ac:dyDescent="0.4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0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4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33">
        <v>195.96</v>
      </c>
      <c r="AK17" s="134">
        <v>211.61</v>
      </c>
      <c r="AL17" s="6">
        <v>208.28206880838459</v>
      </c>
      <c r="AM17" s="155">
        <v>266.24098124098123</v>
      </c>
      <c r="AN17" s="159">
        <v>227.79118115086496</v>
      </c>
      <c r="AO17" s="166">
        <v>279.40180024579007</v>
      </c>
      <c r="AP17" s="169">
        <f t="shared" si="0"/>
        <v>46.227473659456649</v>
      </c>
      <c r="AQ17" s="172">
        <f t="shared" si="1"/>
        <v>22.656987348752391</v>
      </c>
      <c r="AR17" s="167"/>
    </row>
    <row r="18" spans="1:44" ht="15" customHeight="1" thickBot="1" x14ac:dyDescent="0.4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0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3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4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33">
        <v>916.67</v>
      </c>
      <c r="AK18" s="134">
        <v>952.5</v>
      </c>
      <c r="AL18" s="6">
        <v>947.22222222222194</v>
      </c>
      <c r="AM18" s="155">
        <v>896.17283950617298</v>
      </c>
      <c r="AN18" s="159">
        <v>866.66666666667004</v>
      </c>
      <c r="AO18" s="166">
        <v>882.22222222222229</v>
      </c>
      <c r="AP18" s="169">
        <f t="shared" si="0"/>
        <v>-7.6274267432559677</v>
      </c>
      <c r="AQ18" s="172">
        <f t="shared" si="1"/>
        <v>1.7948717948714061</v>
      </c>
      <c r="AR18" s="167"/>
    </row>
    <row r="19" spans="1:44" ht="15" customHeight="1" thickBot="1" x14ac:dyDescent="0.4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0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4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33">
        <v>2333.33</v>
      </c>
      <c r="AK19" s="134">
        <v>2345.89</v>
      </c>
      <c r="AL19" s="6">
        <v>2351.8423170000001</v>
      </c>
      <c r="AM19" s="155">
        <v>2325.9259259259302</v>
      </c>
      <c r="AN19" s="159">
        <v>2253.7213483901301</v>
      </c>
      <c r="AO19" s="166">
        <v>2350</v>
      </c>
      <c r="AP19" s="169">
        <f t="shared" si="0"/>
        <v>-3.7542662116042331</v>
      </c>
      <c r="AQ19" s="172">
        <f t="shared" si="1"/>
        <v>4.2719856063236632</v>
      </c>
      <c r="AR19" s="167"/>
    </row>
    <row r="20" spans="1:44" ht="15" customHeight="1" thickBot="1" x14ac:dyDescent="0.4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0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4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34">
        <v>287.3</v>
      </c>
      <c r="AK20" s="134">
        <v>253.12</v>
      </c>
      <c r="AL20" s="6">
        <v>253.49400848452925</v>
      </c>
      <c r="AM20" s="155">
        <v>302.96611312091198</v>
      </c>
      <c r="AN20" s="159">
        <v>282.57556930540301</v>
      </c>
      <c r="AO20" s="166">
        <v>275.18255765460202</v>
      </c>
      <c r="AP20" s="169">
        <f t="shared" si="0"/>
        <v>0.5056568785349187</v>
      </c>
      <c r="AQ20" s="172">
        <f t="shared" si="1"/>
        <v>-2.6162954104538105</v>
      </c>
      <c r="AR20" s="167"/>
    </row>
    <row r="21" spans="1:44" ht="15" customHeight="1" thickBot="1" x14ac:dyDescent="0.4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0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4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33">
        <v>524.89</v>
      </c>
      <c r="AK21" s="134">
        <v>545.45000000000005</v>
      </c>
      <c r="AL21" s="6">
        <v>515.15151515151513</v>
      </c>
      <c r="AM21" s="155">
        <v>475.54545454545502</v>
      </c>
      <c r="AN21" s="159">
        <v>472.72727272727269</v>
      </c>
      <c r="AO21" s="166">
        <v>496.06060606060601</v>
      </c>
      <c r="AP21" s="169">
        <f t="shared" si="0"/>
        <v>8.8466014935456201</v>
      </c>
      <c r="AQ21" s="172">
        <f t="shared" si="1"/>
        <v>4.9358974358974326</v>
      </c>
      <c r="AR21" s="167"/>
    </row>
    <row r="22" spans="1:44" ht="15" customHeight="1" thickBot="1" x14ac:dyDescent="0.4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0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4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33">
        <v>457.63</v>
      </c>
      <c r="AK22" s="134">
        <v>457.07</v>
      </c>
      <c r="AL22" s="6">
        <v>454.64197294860924</v>
      </c>
      <c r="AM22" s="155">
        <v>425.23056653491443</v>
      </c>
      <c r="AN22" s="159">
        <v>400.38327943466288</v>
      </c>
      <c r="AO22" s="166">
        <v>448.77377897972877</v>
      </c>
      <c r="AP22" s="169">
        <f t="shared" si="0"/>
        <v>11.936860695718396</v>
      </c>
      <c r="AQ22" s="172">
        <f t="shared" si="1"/>
        <v>12.086044055933801</v>
      </c>
      <c r="AR22" s="167"/>
    </row>
    <row r="23" spans="1:44" ht="15" customHeight="1" thickBot="1" x14ac:dyDescent="0.4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0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4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33">
        <v>507.94</v>
      </c>
      <c r="AK23" s="134">
        <v>509.24</v>
      </c>
      <c r="AL23" s="6">
        <v>506.80500658761503</v>
      </c>
      <c r="AM23" s="155">
        <v>494.46640316205549</v>
      </c>
      <c r="AN23" s="159">
        <v>446.06242941840776</v>
      </c>
      <c r="AO23" s="166">
        <v>503.53681744986102</v>
      </c>
      <c r="AP23" s="169">
        <f t="shared" si="0"/>
        <v>15.669636386195734</v>
      </c>
      <c r="AQ23" s="172">
        <f t="shared" si="1"/>
        <v>12.884830517196983</v>
      </c>
      <c r="AR23" s="167"/>
    </row>
    <row r="24" spans="1:44" ht="15" customHeight="1" thickBot="1" x14ac:dyDescent="0.4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0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4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33">
        <v>581.63</v>
      </c>
      <c r="AK24" s="134">
        <v>595.89</v>
      </c>
      <c r="AL24" s="6">
        <v>600.96590909090901</v>
      </c>
      <c r="AM24" s="155">
        <v>576.64576802507804</v>
      </c>
      <c r="AN24" s="159">
        <v>547.93388429752076</v>
      </c>
      <c r="AO24" s="166">
        <v>594.64451276045486</v>
      </c>
      <c r="AP24" s="169">
        <f t="shared" si="0"/>
        <v>29.805920386880963</v>
      </c>
      <c r="AQ24" s="172">
        <f t="shared" si="1"/>
        <v>8.52486582807696</v>
      </c>
      <c r="AR24" s="167"/>
    </row>
    <row r="25" spans="1:44" ht="15" customHeight="1" thickBot="1" x14ac:dyDescent="0.4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0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4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33">
        <v>350.39</v>
      </c>
      <c r="AK25" s="134">
        <v>376.13</v>
      </c>
      <c r="AL25" s="6">
        <v>374.21550671550699</v>
      </c>
      <c r="AM25" s="155">
        <v>360.899470899471</v>
      </c>
      <c r="AN25" s="159">
        <v>376.86077108785702</v>
      </c>
      <c r="AO25" s="166">
        <v>426.16620495732298</v>
      </c>
      <c r="AP25" s="169">
        <f t="shared" si="0"/>
        <v>3.7285710277627997E-2</v>
      </c>
      <c r="AQ25" s="172">
        <f t="shared" si="1"/>
        <v>13.083196143535844</v>
      </c>
      <c r="AR25" s="167"/>
    </row>
    <row r="26" spans="1:44" ht="15" customHeight="1" thickBot="1" x14ac:dyDescent="0.4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0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4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33">
        <v>225.57</v>
      </c>
      <c r="AK26" s="134">
        <v>228.24</v>
      </c>
      <c r="AL26" s="6">
        <v>218.25859466298306</v>
      </c>
      <c r="AM26" s="155">
        <v>207.31729491885901</v>
      </c>
      <c r="AN26" s="159">
        <v>255.56662020521401</v>
      </c>
      <c r="AO26" s="166">
        <v>305.01840541153899</v>
      </c>
      <c r="AP26" s="169">
        <f t="shared" si="0"/>
        <v>4.8013480212636894</v>
      </c>
      <c r="AQ26" s="172">
        <f t="shared" si="1"/>
        <v>19.349860778616691</v>
      </c>
      <c r="AR26" s="167"/>
    </row>
    <row r="27" spans="1:44" ht="15" customHeight="1" thickBot="1" x14ac:dyDescent="0.4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0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4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33">
        <v>1607.65</v>
      </c>
      <c r="AK27" s="134">
        <v>1626.16</v>
      </c>
      <c r="AL27" s="6">
        <v>1619.7634609399299</v>
      </c>
      <c r="AM27" s="155">
        <v>1573.3686366453801</v>
      </c>
      <c r="AN27" s="159">
        <v>1575.50314465409</v>
      </c>
      <c r="AO27" s="166">
        <v>1608.2289055973299</v>
      </c>
      <c r="AP27" s="169">
        <f t="shared" si="0"/>
        <v>1.4195785651020811</v>
      </c>
      <c r="AQ27" s="172">
        <f t="shared" si="1"/>
        <v>2.0771625276841359</v>
      </c>
      <c r="AR27" s="167"/>
    </row>
    <row r="28" spans="1:44" ht="15" customHeight="1" thickBot="1" x14ac:dyDescent="0.4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0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4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33">
        <v>1133.32</v>
      </c>
      <c r="AK28" s="134">
        <v>1121.98</v>
      </c>
      <c r="AL28" s="6">
        <v>1070.0378220753901</v>
      </c>
      <c r="AM28" s="155">
        <v>1055.79067990832</v>
      </c>
      <c r="AN28" s="159">
        <v>1082.4594138730699</v>
      </c>
      <c r="AO28" s="166">
        <v>1119.42187006892</v>
      </c>
      <c r="AP28" s="169">
        <f t="shared" si="0"/>
        <v>2.3328876663941691</v>
      </c>
      <c r="AQ28" s="172">
        <f t="shared" si="1"/>
        <v>3.4146736332217218</v>
      </c>
      <c r="AR28" s="167"/>
    </row>
    <row r="29" spans="1:44" ht="15" customHeight="1" thickBot="1" x14ac:dyDescent="0.4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0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4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33">
        <v>363.31</v>
      </c>
      <c r="AK29" s="134">
        <v>403.1</v>
      </c>
      <c r="AL29" s="6">
        <v>400.04441391941401</v>
      </c>
      <c r="AM29" s="155">
        <v>397.55957507895499</v>
      </c>
      <c r="AN29" s="159">
        <v>426.40593835461522</v>
      </c>
      <c r="AO29" s="166">
        <v>451.44032921810702</v>
      </c>
      <c r="AP29" s="169">
        <f t="shared" si="0"/>
        <v>24.151579343836612</v>
      </c>
      <c r="AQ29" s="172">
        <f t="shared" si="1"/>
        <v>5.8710230350198049</v>
      </c>
      <c r="AR29" s="167"/>
    </row>
    <row r="30" spans="1:44" ht="15" customHeight="1" thickBot="1" x14ac:dyDescent="0.4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0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4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33">
        <v>177.96</v>
      </c>
      <c r="AK30" s="134">
        <v>164.73</v>
      </c>
      <c r="AL30" s="6">
        <v>168.04203019095564</v>
      </c>
      <c r="AM30" s="155">
        <v>156.24703189890667</v>
      </c>
      <c r="AN30" s="159">
        <v>172.01564209874456</v>
      </c>
      <c r="AO30" s="166">
        <v>206.34527836969758</v>
      </c>
      <c r="AP30" s="169">
        <f t="shared" si="0"/>
        <v>2.9018841136584759</v>
      </c>
      <c r="AQ30" s="172">
        <f t="shared" si="1"/>
        <v>19.957275891948413</v>
      </c>
      <c r="AR30" s="167"/>
    </row>
    <row r="31" spans="1:44" ht="15" customHeight="1" thickBot="1" x14ac:dyDescent="0.4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4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33">
        <v>1004.79</v>
      </c>
      <c r="AK31" s="134">
        <v>994.44</v>
      </c>
      <c r="AL31" s="6">
        <v>1023.3585858585858</v>
      </c>
      <c r="AM31" s="155">
        <v>982.59103641456602</v>
      </c>
      <c r="AN31" s="159">
        <v>948.11157796451903</v>
      </c>
      <c r="AO31" s="166">
        <v>975.62289562289561</v>
      </c>
      <c r="AP31" s="169">
        <f t="shared" si="0"/>
        <v>-3.1936901230336789</v>
      </c>
      <c r="AQ31" s="172">
        <f t="shared" si="1"/>
        <v>2.9016962030397369</v>
      </c>
      <c r="AR31" s="167"/>
    </row>
    <row r="32" spans="1:44" ht="15" customHeight="1" thickBot="1" x14ac:dyDescent="0.4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0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4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33">
        <v>996.86</v>
      </c>
      <c r="AK32" s="134">
        <v>1018.48</v>
      </c>
      <c r="AL32" s="6">
        <v>969.49179377618134</v>
      </c>
      <c r="AM32" s="155">
        <v>970.54902245451024</v>
      </c>
      <c r="AN32" s="159">
        <v>960.26159703459109</v>
      </c>
      <c r="AO32" s="166">
        <v>1034.28630878069</v>
      </c>
      <c r="AP32" s="169">
        <f t="shared" si="0"/>
        <v>9.3593498576880219</v>
      </c>
      <c r="AQ32" s="172">
        <f t="shared" si="1"/>
        <v>7.7088068474982787</v>
      </c>
      <c r="AR32" s="167"/>
    </row>
    <row r="33" spans="1:44" ht="15" customHeight="1" thickBot="1" x14ac:dyDescent="0.4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0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3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4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33">
        <v>1061.4100000000001</v>
      </c>
      <c r="AK33" s="134">
        <v>1020.1</v>
      </c>
      <c r="AL33" s="6">
        <v>963.13457096738796</v>
      </c>
      <c r="AM33" s="155">
        <v>954.67887667887703</v>
      </c>
      <c r="AN33" s="159">
        <v>937.85425101214571</v>
      </c>
      <c r="AO33" s="166">
        <v>997.96493231977104</v>
      </c>
      <c r="AP33" s="169">
        <f t="shared" si="0"/>
        <v>-2.936191176247783</v>
      </c>
      <c r="AQ33" s="172">
        <f t="shared" si="1"/>
        <v>6.4093841066192345</v>
      </c>
      <c r="AR33" s="167"/>
    </row>
    <row r="34" spans="1:44" ht="15" customHeight="1" thickBot="1" x14ac:dyDescent="0.4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0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4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33">
        <v>1681.25</v>
      </c>
      <c r="AK34" s="134">
        <v>1702.64</v>
      </c>
      <c r="AL34" s="6">
        <v>1704.43774563835</v>
      </c>
      <c r="AM34" s="155">
        <v>1660.1258094357099</v>
      </c>
      <c r="AN34" s="159">
        <v>1675.6465258168</v>
      </c>
      <c r="AO34" s="166">
        <v>1686.4423129653671</v>
      </c>
      <c r="AP34" s="169">
        <f t="shared" si="0"/>
        <v>30.312675603705273</v>
      </c>
      <c r="AQ34" s="172">
        <f t="shared" si="1"/>
        <v>0.64427592467956019</v>
      </c>
      <c r="AR34" s="167"/>
    </row>
    <row r="35" spans="1:44" ht="15" customHeight="1" thickBot="1" x14ac:dyDescent="0.4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0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3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4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34">
        <v>1600</v>
      </c>
      <c r="AK35" s="134">
        <v>1580</v>
      </c>
      <c r="AL35" s="6">
        <v>1585.6423179999999</v>
      </c>
      <c r="AM35" s="155">
        <v>1558.8888888888901</v>
      </c>
      <c r="AN35" s="159">
        <v>1591.2280701754401</v>
      </c>
      <c r="AO35" s="166">
        <v>1631.5789473684199</v>
      </c>
      <c r="AP35" s="169">
        <f t="shared" si="0"/>
        <v>-1.1259391263846956</v>
      </c>
      <c r="AQ35" s="172">
        <f t="shared" si="1"/>
        <v>2.5358324145533069</v>
      </c>
      <c r="AR35" s="167"/>
    </row>
    <row r="36" spans="1:44" ht="15" customHeight="1" thickBot="1" x14ac:dyDescent="0.4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0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4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33">
        <v>982.37</v>
      </c>
      <c r="AK36" s="134">
        <v>966.68</v>
      </c>
      <c r="AL36" s="6">
        <v>974.8558246828145</v>
      </c>
      <c r="AM36" s="155">
        <v>920.33552551455364</v>
      </c>
      <c r="AN36" s="159">
        <v>882.41007333375978</v>
      </c>
      <c r="AO36" s="166">
        <v>972.45370370369994</v>
      </c>
      <c r="AP36" s="169">
        <f t="shared" si="0"/>
        <v>-11.413880735871311</v>
      </c>
      <c r="AQ36" s="172">
        <f t="shared" si="1"/>
        <v>10.204284050130326</v>
      </c>
      <c r="AR36" s="167"/>
    </row>
    <row r="37" spans="1:44" ht="15" customHeight="1" thickBot="1" x14ac:dyDescent="0.4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4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34">
        <v>550</v>
      </c>
      <c r="AK37" s="134">
        <v>516.66999999999996</v>
      </c>
      <c r="AL37" s="6">
        <v>533.33333333333337</v>
      </c>
      <c r="AM37" s="155">
        <v>543.33333333333303</v>
      </c>
      <c r="AN37" s="159">
        <v>577.77777777777783</v>
      </c>
      <c r="AO37" s="166">
        <v>583.33333333333303</v>
      </c>
      <c r="AP37" s="169">
        <f t="shared" si="0"/>
        <v>12.17948717948712</v>
      </c>
      <c r="AQ37" s="172">
        <f t="shared" si="1"/>
        <v>0.96153846153840017</v>
      </c>
      <c r="AR37" s="167"/>
    </row>
    <row r="38" spans="1:44" ht="15" customHeight="1" thickBot="1" x14ac:dyDescent="0.4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4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34">
        <v>230.6</v>
      </c>
      <c r="AK38" s="134">
        <v>223.53</v>
      </c>
      <c r="AL38" s="6">
        <v>218.75588179936005</v>
      </c>
      <c r="AM38" s="155">
        <v>215.69734613212873</v>
      </c>
      <c r="AN38" s="159">
        <v>231.22529644268772</v>
      </c>
      <c r="AO38" s="166">
        <v>222.40020340706837</v>
      </c>
      <c r="AP38" s="169">
        <f t="shared" si="0"/>
        <v>-3.0670811565418714</v>
      </c>
      <c r="AQ38" s="172">
        <f t="shared" si="1"/>
        <v>-3.8166641675413588</v>
      </c>
      <c r="AR38" s="167"/>
    </row>
    <row r="39" spans="1:44" ht="15" customHeight="1" thickBot="1" x14ac:dyDescent="0.4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4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33">
        <v>222.74</v>
      </c>
      <c r="AK39" s="134">
        <v>225.4</v>
      </c>
      <c r="AL39" s="6">
        <v>222.77119016249446</v>
      </c>
      <c r="AM39" s="155">
        <v>216.37128649751364</v>
      </c>
      <c r="AN39" s="159">
        <v>229.6532518864534</v>
      </c>
      <c r="AO39" s="166">
        <v>220.66705704386862</v>
      </c>
      <c r="AP39" s="169">
        <f t="shared" si="0"/>
        <v>-1.0211841220705669</v>
      </c>
      <c r="AQ39" s="172">
        <f t="shared" si="1"/>
        <v>-3.912940386765257</v>
      </c>
      <c r="AR39" s="167"/>
    </row>
    <row r="40" spans="1:44" ht="15" customHeight="1" thickBot="1" x14ac:dyDescent="0.4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4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33">
        <v>412.17</v>
      </c>
      <c r="AK40" s="134">
        <v>425.26</v>
      </c>
      <c r="AL40" s="6">
        <v>431.35964912280696</v>
      </c>
      <c r="AM40" s="155">
        <v>413.77777777777771</v>
      </c>
      <c r="AN40" s="159">
        <v>391.30434782608688</v>
      </c>
      <c r="AO40" s="166">
        <v>460.35087719298241</v>
      </c>
      <c r="AP40" s="169">
        <f t="shared" si="0"/>
        <v>-8.0262845890994772</v>
      </c>
      <c r="AQ40" s="172">
        <f t="shared" si="1"/>
        <v>17.645224171539972</v>
      </c>
      <c r="AR40" s="167"/>
    </row>
    <row r="41" spans="1:44" ht="15" customHeight="1" thickBot="1" x14ac:dyDescent="0.4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0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4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33">
        <v>237.63</v>
      </c>
      <c r="AK41" s="134">
        <v>244.02</v>
      </c>
      <c r="AL41" s="6">
        <v>216.08481003205452</v>
      </c>
      <c r="AM41" s="155">
        <v>250.98884313009395</v>
      </c>
      <c r="AN41" s="159">
        <v>241.3629730552185</v>
      </c>
      <c r="AO41" s="166">
        <v>289.91315848326121</v>
      </c>
      <c r="AP41" s="169">
        <f t="shared" si="0"/>
        <v>29.658309248929189</v>
      </c>
      <c r="AQ41" s="172">
        <f t="shared" si="1"/>
        <v>20.115009694107265</v>
      </c>
      <c r="AR41" s="167"/>
    </row>
    <row r="42" spans="1:44" ht="15" customHeight="1" thickBot="1" x14ac:dyDescent="0.4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0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4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33">
        <v>226.31</v>
      </c>
      <c r="AK42" s="134">
        <v>235.2</v>
      </c>
      <c r="AL42" s="6">
        <v>222.60105380728487</v>
      </c>
      <c r="AM42" s="155">
        <v>228.78797342866972</v>
      </c>
      <c r="AN42" s="159">
        <v>255.22721909276532</v>
      </c>
      <c r="AO42" s="166">
        <v>274.2687682184274</v>
      </c>
      <c r="AP42" s="169">
        <f t="shared" si="0"/>
        <v>36.39767243975686</v>
      </c>
      <c r="AQ42" s="172">
        <f t="shared" si="1"/>
        <v>7.4606263365433607</v>
      </c>
      <c r="AR42" s="167"/>
    </row>
    <row r="43" spans="1:44" ht="15" customHeight="1" thickBot="1" x14ac:dyDescent="0.4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4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33">
        <v>607.67999999999995</v>
      </c>
      <c r="AK43" s="134">
        <v>610.17999999999995</v>
      </c>
      <c r="AL43" s="6">
        <v>605.09259259259261</v>
      </c>
      <c r="AM43" s="155">
        <v>619.75308641975323</v>
      </c>
      <c r="AN43" s="159">
        <v>646.66666666666674</v>
      </c>
      <c r="AO43" s="166">
        <v>698.03921568627425</v>
      </c>
      <c r="AP43" s="169">
        <f t="shared" si="0"/>
        <v>15.061409179056136</v>
      </c>
      <c r="AQ43" s="172">
        <f t="shared" si="1"/>
        <v>7.9442086112795103</v>
      </c>
      <c r="AR43" s="167"/>
    </row>
    <row r="44" spans="1:44" ht="15" customHeight="1" thickBot="1" x14ac:dyDescent="0.4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4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34">
        <v>762.5</v>
      </c>
      <c r="AK44" s="134">
        <v>771.88</v>
      </c>
      <c r="AL44" s="6">
        <v>767.5</v>
      </c>
      <c r="AM44" s="155">
        <v>771.15384615384619</v>
      </c>
      <c r="AN44" s="159">
        <v>775</v>
      </c>
      <c r="AO44" s="166">
        <v>805.55555555555554</v>
      </c>
      <c r="AP44" s="169">
        <f t="shared" si="0"/>
        <v>7.4074074074074057</v>
      </c>
      <c r="AQ44" s="172">
        <f t="shared" si="1"/>
        <v>3.9426523297491025</v>
      </c>
      <c r="AR44" s="16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R44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5" customHeight="1" x14ac:dyDescent="0.35"/>
  <cols>
    <col min="1" max="1" width="31.54296875" customWidth="1"/>
    <col min="2" max="13" width="9.1796875" style="4" customWidth="1"/>
    <col min="14" max="25" width="9.1796875" customWidth="1"/>
    <col min="28" max="28" width="9.81640625" customWidth="1"/>
    <col min="29" max="29" width="11.453125" customWidth="1"/>
    <col min="30" max="30" width="10.26953125" customWidth="1"/>
    <col min="31" max="31" width="9.453125" customWidth="1"/>
    <col min="37" max="37" width="10.54296875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19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4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33">
        <v>498.13</v>
      </c>
      <c r="AK2" s="134">
        <v>482.5</v>
      </c>
      <c r="AL2" s="6">
        <v>483</v>
      </c>
      <c r="AM2" s="155">
        <v>478.88888888888903</v>
      </c>
      <c r="AN2" s="159">
        <v>488.37053571428572</v>
      </c>
      <c r="AO2" s="166">
        <v>527.33333333333303</v>
      </c>
      <c r="AP2" s="169">
        <f>(AO2-AC2)/AC2*100</f>
        <v>5.4666666666666055</v>
      </c>
      <c r="AQ2" s="172">
        <f>(AO2-AN2)/AN2*100</f>
        <v>7.9781220957690913</v>
      </c>
      <c r="AR2" s="167"/>
    </row>
    <row r="3" spans="1:44" ht="15" customHeight="1" thickBot="1" x14ac:dyDescent="0.4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4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33">
        <v>49.09</v>
      </c>
      <c r="AK3" s="134">
        <v>45.71</v>
      </c>
      <c r="AL3" s="6">
        <v>45.686740999999998</v>
      </c>
      <c r="AM3" s="155">
        <v>41.03</v>
      </c>
      <c r="AN3" s="159">
        <v>42</v>
      </c>
      <c r="AO3" s="166">
        <v>45</v>
      </c>
      <c r="AP3" s="169">
        <f t="shared" ref="AP3:AP44" si="0">(AO3-AC3)/AC3*100</f>
        <v>5.4687500000000053</v>
      </c>
      <c r="AQ3" s="172">
        <f t="shared" ref="AQ3:AQ44" si="1">(AO3-AN3)/AN3*100</f>
        <v>7.1428571428571423</v>
      </c>
      <c r="AR3" s="167"/>
    </row>
    <row r="4" spans="1:44" ht="15" customHeight="1" thickBot="1" x14ac:dyDescent="0.4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19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4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33">
        <v>304.35000000000002</v>
      </c>
      <c r="AK4" s="134">
        <v>318.68</v>
      </c>
      <c r="AL4" s="6">
        <v>305.75942309999999</v>
      </c>
      <c r="AM4" s="155">
        <v>293.52941176470591</v>
      </c>
      <c r="AN4" s="159">
        <v>300.13888888888891</v>
      </c>
      <c r="AO4" s="166">
        <v>304.68276972624801</v>
      </c>
      <c r="AP4" s="169">
        <f t="shared" si="0"/>
        <v>-22.161336201323415</v>
      </c>
      <c r="AQ4" s="172">
        <f t="shared" si="1"/>
        <v>1.5139260540946551</v>
      </c>
      <c r="AR4" s="167"/>
    </row>
    <row r="5" spans="1:44" ht="15" customHeight="1" thickBot="1" x14ac:dyDescent="0.4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4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33">
        <v>244.07</v>
      </c>
      <c r="AK5" s="134">
        <v>269.79000000000002</v>
      </c>
      <c r="AL5" s="6">
        <v>257.733134920635</v>
      </c>
      <c r="AM5" s="155">
        <v>243.88888888888889</v>
      </c>
      <c r="AN5" s="159">
        <v>250.34722222222223</v>
      </c>
      <c r="AO5" s="166">
        <v>256.09949832775919</v>
      </c>
      <c r="AP5" s="169">
        <f t="shared" si="0"/>
        <v>-28.478625829028765</v>
      </c>
      <c r="AQ5" s="172">
        <f t="shared" si="1"/>
        <v>2.2977191655959026</v>
      </c>
      <c r="AR5" s="167"/>
    </row>
    <row r="6" spans="1:44" ht="15" customHeight="1" thickBot="1" x14ac:dyDescent="0.4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19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4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33">
        <v>995.1</v>
      </c>
      <c r="AK6" s="134">
        <v>980.59</v>
      </c>
      <c r="AL6" s="6">
        <v>983.21321355259602</v>
      </c>
      <c r="AM6" s="155">
        <v>955.20748683777595</v>
      </c>
      <c r="AN6" s="159">
        <v>967.84045443214995</v>
      </c>
      <c r="AO6" s="166">
        <v>993.36208167477503</v>
      </c>
      <c r="AP6" s="169">
        <f t="shared" si="0"/>
        <v>3.8952173002164447</v>
      </c>
      <c r="AQ6" s="172">
        <f t="shared" si="1"/>
        <v>2.6369663642133134</v>
      </c>
      <c r="AR6" s="167"/>
    </row>
    <row r="7" spans="1:44" ht="15" customHeight="1" thickBot="1" x14ac:dyDescent="0.4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19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4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33">
        <v>1313.69</v>
      </c>
      <c r="AK7" s="134">
        <v>1303.95</v>
      </c>
      <c r="AL7" s="6">
        <v>1317.5767142214499</v>
      </c>
      <c r="AM7" s="155">
        <v>1293.7241153907801</v>
      </c>
      <c r="AN7" s="159">
        <v>1321.63129506153</v>
      </c>
      <c r="AO7" s="166">
        <v>1405.52205730777</v>
      </c>
      <c r="AP7" s="169">
        <f t="shared" si="0"/>
        <v>-3.2433571682293807</v>
      </c>
      <c r="AQ7" s="172">
        <f t="shared" si="1"/>
        <v>6.3475163277163755</v>
      </c>
      <c r="AR7" s="167"/>
    </row>
    <row r="8" spans="1:44" ht="15" customHeight="1" thickBot="1" x14ac:dyDescent="0.4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19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4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33">
        <v>311.54000000000002</v>
      </c>
      <c r="AK8" s="134">
        <v>319.23</v>
      </c>
      <c r="AL8" s="6">
        <v>312.74621389999999</v>
      </c>
      <c r="AM8" s="155">
        <v>313.33333333333331</v>
      </c>
      <c r="AN8" s="159">
        <v>317.85714285714283</v>
      </c>
      <c r="AO8" s="166">
        <v>317.85714285714283</v>
      </c>
      <c r="AP8" s="169">
        <f t="shared" si="0"/>
        <v>1.7142857142857064</v>
      </c>
      <c r="AQ8" s="172">
        <f t="shared" si="1"/>
        <v>0</v>
      </c>
      <c r="AR8" s="167"/>
    </row>
    <row r="9" spans="1:44" ht="15" customHeight="1" thickBot="1" x14ac:dyDescent="0.4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19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4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33">
        <v>253.57</v>
      </c>
      <c r="AK9" s="134">
        <v>257.69</v>
      </c>
      <c r="AL9" s="6">
        <v>253.125</v>
      </c>
      <c r="AM9" s="155">
        <v>262.5</v>
      </c>
      <c r="AN9" s="159">
        <v>256.66666666666669</v>
      </c>
      <c r="AO9" s="166">
        <v>260.71428571428572</v>
      </c>
      <c r="AP9" s="169">
        <f t="shared" si="0"/>
        <v>2.9135338345864659</v>
      </c>
      <c r="AQ9" s="172">
        <f t="shared" si="1"/>
        <v>1.5769944341372868</v>
      </c>
      <c r="AR9" s="167"/>
    </row>
    <row r="10" spans="1:44" ht="15" customHeight="1" thickBot="1" x14ac:dyDescent="0.4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4">
        <v>384</v>
      </c>
      <c r="AC10" s="101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33">
        <v>436.67</v>
      </c>
      <c r="AK10" s="134">
        <v>440</v>
      </c>
      <c r="AL10" s="6">
        <v>433.33333333333297</v>
      </c>
      <c r="AM10" s="155">
        <v>449.44444444444446</v>
      </c>
      <c r="AN10" s="159">
        <v>441.66666666666669</v>
      </c>
      <c r="AO10" s="166">
        <v>511.36363636363637</v>
      </c>
      <c r="AP10" s="169">
        <f t="shared" si="0"/>
        <v>33.101063104811232</v>
      </c>
      <c r="AQ10" s="172">
        <f t="shared" si="1"/>
        <v>15.780445969125212</v>
      </c>
      <c r="AR10" s="167"/>
    </row>
    <row r="11" spans="1:44" ht="15" customHeight="1" thickBot="1" x14ac:dyDescent="0.4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19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3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4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33">
        <v>828.57</v>
      </c>
      <c r="AK11" s="134">
        <v>807.39</v>
      </c>
      <c r="AL11" s="6">
        <v>800</v>
      </c>
      <c r="AM11" s="155">
        <v>779.59595959595902</v>
      </c>
      <c r="AN11" s="159">
        <v>740</v>
      </c>
      <c r="AO11" s="166">
        <v>827.93388429752099</v>
      </c>
      <c r="AP11" s="169">
        <f t="shared" si="0"/>
        <v>-10.273175100761009</v>
      </c>
      <c r="AQ11" s="172">
        <f t="shared" si="1"/>
        <v>11.882957337502836</v>
      </c>
      <c r="AR11" s="167"/>
    </row>
    <row r="12" spans="1:44" ht="15" customHeight="1" thickBot="1" x14ac:dyDescent="0.4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19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4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33">
        <v>1353.57</v>
      </c>
      <c r="AK12" s="134">
        <v>1367.86</v>
      </c>
      <c r="AL12" s="6">
        <v>1353.8461538461499</v>
      </c>
      <c r="AM12" s="155">
        <v>1370.625</v>
      </c>
      <c r="AN12" s="159">
        <v>1406.6666666666699</v>
      </c>
      <c r="AO12" s="166">
        <v>1454.1666666666699</v>
      </c>
      <c r="AP12" s="169">
        <f t="shared" si="0"/>
        <v>12.435567010309537</v>
      </c>
      <c r="AQ12" s="172">
        <f t="shared" si="1"/>
        <v>3.376777251184826</v>
      </c>
      <c r="AR12" s="167"/>
    </row>
    <row r="13" spans="1:44" ht="15" customHeight="1" thickBot="1" x14ac:dyDescent="0.4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4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34">
        <v>147.5</v>
      </c>
      <c r="AK13" s="134">
        <v>145.63999999999999</v>
      </c>
      <c r="AL13" s="6">
        <v>143.90909090909099</v>
      </c>
      <c r="AM13" s="155">
        <v>145</v>
      </c>
      <c r="AN13" s="159">
        <v>143.57142857142858</v>
      </c>
      <c r="AO13" s="166">
        <v>149</v>
      </c>
      <c r="AP13" s="169">
        <f t="shared" si="0"/>
        <v>-1.2154696132596747</v>
      </c>
      <c r="AQ13" s="172">
        <f t="shared" si="1"/>
        <v>3.7810945273631753</v>
      </c>
      <c r="AR13" s="167"/>
    </row>
    <row r="14" spans="1:44" ht="15" customHeight="1" thickBot="1" x14ac:dyDescent="0.4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4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33">
        <v>190.64</v>
      </c>
      <c r="AK14" s="134">
        <v>190.38</v>
      </c>
      <c r="AL14" s="6">
        <v>192.14285714285714</v>
      </c>
      <c r="AM14" s="155">
        <v>193.33333333333334</v>
      </c>
      <c r="AN14" s="159">
        <v>188.57142857142858</v>
      </c>
      <c r="AO14" s="166">
        <v>190.333333333333</v>
      </c>
      <c r="AP14" s="169">
        <f t="shared" si="0"/>
        <v>-1.3086419753088159</v>
      </c>
      <c r="AQ14" s="172">
        <f t="shared" si="1"/>
        <v>0.93434343434325196</v>
      </c>
      <c r="AR14" s="167"/>
    </row>
    <row r="15" spans="1:44" ht="15" customHeight="1" thickBot="1" x14ac:dyDescent="0.4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19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4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33">
        <v>1814.29</v>
      </c>
      <c r="AK15" s="134">
        <v>1807.65</v>
      </c>
      <c r="AL15" s="6">
        <v>1796.6666666666699</v>
      </c>
      <c r="AM15" s="155">
        <v>1775.88235294118</v>
      </c>
      <c r="AN15" s="159">
        <v>1746.6666666666699</v>
      </c>
      <c r="AO15" s="166">
        <v>1771.42857142857</v>
      </c>
      <c r="AP15" s="169">
        <f t="shared" si="0"/>
        <v>31.156514979668181</v>
      </c>
      <c r="AQ15" s="172">
        <f t="shared" si="1"/>
        <v>1.4176663031622134</v>
      </c>
      <c r="AR15" s="167"/>
    </row>
    <row r="16" spans="1:44" ht="15" customHeight="1" thickBot="1" x14ac:dyDescent="0.4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19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4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33">
        <v>155.27000000000001</v>
      </c>
      <c r="AK16" s="134">
        <v>168.82</v>
      </c>
      <c r="AL16" s="6">
        <v>165.49271260359799</v>
      </c>
      <c r="AM16" s="155">
        <v>156.31477591036401</v>
      </c>
      <c r="AN16" s="159">
        <v>128.78599493525482</v>
      </c>
      <c r="AO16" s="166">
        <v>168.15571540392699</v>
      </c>
      <c r="AP16" s="169">
        <f t="shared" si="0"/>
        <v>-0.6994023475738439</v>
      </c>
      <c r="AQ16" s="172">
        <f t="shared" si="1"/>
        <v>30.569877173728937</v>
      </c>
      <c r="AR16" s="167"/>
    </row>
    <row r="17" spans="1:44" ht="15" customHeight="1" thickBot="1" x14ac:dyDescent="0.4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19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4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33">
        <v>165.88</v>
      </c>
      <c r="AK17" s="134">
        <v>183.21</v>
      </c>
      <c r="AL17" s="6">
        <v>182.02153465873599</v>
      </c>
      <c r="AM17" s="155">
        <v>181.12552794022088</v>
      </c>
      <c r="AN17" s="159">
        <v>166.31095969089387</v>
      </c>
      <c r="AO17" s="166">
        <v>208.89072111994</v>
      </c>
      <c r="AP17" s="169">
        <f t="shared" si="0"/>
        <v>29.993871578844988</v>
      </c>
      <c r="AQ17" s="172">
        <f t="shared" si="1"/>
        <v>25.602498781911322</v>
      </c>
      <c r="AR17" s="167"/>
    </row>
    <row r="18" spans="1:44" ht="15" customHeight="1" thickBot="1" x14ac:dyDescent="0.4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19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4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33">
        <v>1141.1199999999999</v>
      </c>
      <c r="AK18" s="134">
        <v>1147.69</v>
      </c>
      <c r="AL18" s="6">
        <v>1120.4884004884</v>
      </c>
      <c r="AM18" s="155">
        <v>1096.3704150758599</v>
      </c>
      <c r="AN18" s="159">
        <v>1107.1069671069699</v>
      </c>
      <c r="AO18" s="166">
        <v>1164.4444444444446</v>
      </c>
      <c r="AP18" s="169">
        <f t="shared" si="0"/>
        <v>-6.8463355007941544</v>
      </c>
      <c r="AQ18" s="172">
        <f t="shared" si="1"/>
        <v>5.1790368086388012</v>
      </c>
      <c r="AR18" s="167"/>
    </row>
    <row r="19" spans="1:44" ht="15" customHeight="1" thickBot="1" x14ac:dyDescent="0.4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19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4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33">
        <v>1806.51</v>
      </c>
      <c r="AK19" s="134">
        <v>1801.82</v>
      </c>
      <c r="AL19" s="6">
        <v>1800.1373441373401</v>
      </c>
      <c r="AM19" s="155">
        <v>1770.10473186944</v>
      </c>
      <c r="AN19" s="159">
        <v>1770.4141096998239</v>
      </c>
      <c r="AO19" s="166">
        <v>1805.87748759177</v>
      </c>
      <c r="AP19" s="169">
        <f t="shared" si="0"/>
        <v>8.5267864387150585</v>
      </c>
      <c r="AQ19" s="172">
        <f t="shared" si="1"/>
        <v>2.0031120232067567</v>
      </c>
      <c r="AR19" s="167"/>
    </row>
    <row r="20" spans="1:44" ht="15" customHeight="1" thickBot="1" x14ac:dyDescent="0.4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19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4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33">
        <v>259.37</v>
      </c>
      <c r="AK20" s="134">
        <v>273.55</v>
      </c>
      <c r="AL20" s="6">
        <v>272.49879749879699</v>
      </c>
      <c r="AM20" s="155">
        <v>257.06845238095201</v>
      </c>
      <c r="AN20" s="159">
        <v>314.90575396825398</v>
      </c>
      <c r="AO20" s="166">
        <v>352.24082341269798</v>
      </c>
      <c r="AP20" s="169">
        <f t="shared" si="0"/>
        <v>24.817321921801955</v>
      </c>
      <c r="AQ20" s="172">
        <f t="shared" si="1"/>
        <v>11.85595022446233</v>
      </c>
      <c r="AR20" s="167"/>
    </row>
    <row r="21" spans="1:44" ht="15" customHeight="1" thickBot="1" x14ac:dyDescent="0.4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19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4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33">
        <v>435.71</v>
      </c>
      <c r="AK21" s="134">
        <v>454.17</v>
      </c>
      <c r="AL21" s="6">
        <v>447.5</v>
      </c>
      <c r="AM21" s="155">
        <v>426.92307692307702</v>
      </c>
      <c r="AN21" s="159">
        <v>430.43478260869563</v>
      </c>
      <c r="AO21" s="166">
        <v>478.33333333333331</v>
      </c>
      <c r="AP21" s="169">
        <f t="shared" si="0"/>
        <v>39.320388349514701</v>
      </c>
      <c r="AQ21" s="172">
        <f t="shared" si="1"/>
        <v>11.12794612794613</v>
      </c>
      <c r="AR21" s="167"/>
    </row>
    <row r="22" spans="1:44" ht="15" customHeight="1" thickBot="1" x14ac:dyDescent="0.4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19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4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33">
        <v>458.97</v>
      </c>
      <c r="AK22" s="134">
        <v>464.58</v>
      </c>
      <c r="AL22" s="6">
        <v>455.33333333333297</v>
      </c>
      <c r="AM22" s="155">
        <v>421.66666666666669</v>
      </c>
      <c r="AN22" s="159">
        <v>429.375</v>
      </c>
      <c r="AO22" s="166">
        <v>474</v>
      </c>
      <c r="AP22" s="169">
        <f t="shared" si="0"/>
        <v>47.103448275862171</v>
      </c>
      <c r="AQ22" s="172">
        <f t="shared" si="1"/>
        <v>10.393013100436681</v>
      </c>
      <c r="AR22" s="167"/>
    </row>
    <row r="23" spans="1:44" ht="15" customHeight="1" thickBot="1" x14ac:dyDescent="0.4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19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4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33">
        <v>495.56</v>
      </c>
      <c r="AK23" s="134">
        <v>497.78</v>
      </c>
      <c r="AL23" s="6">
        <v>497.5</v>
      </c>
      <c r="AM23" s="155">
        <v>448.125</v>
      </c>
      <c r="AN23" s="159">
        <v>407.0408163265306</v>
      </c>
      <c r="AO23" s="166">
        <v>490.20979020979024</v>
      </c>
      <c r="AP23" s="169">
        <f t="shared" si="0"/>
        <v>34.695446102606795</v>
      </c>
      <c r="AQ23" s="172">
        <f t="shared" si="1"/>
        <v>20.432588219000863</v>
      </c>
      <c r="AR23" s="167"/>
    </row>
    <row r="24" spans="1:44" ht="15" customHeight="1" thickBot="1" x14ac:dyDescent="0.4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19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4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33">
        <v>600.74</v>
      </c>
      <c r="AK24" s="134">
        <v>596.88</v>
      </c>
      <c r="AL24" s="6">
        <v>588.66666666666663</v>
      </c>
      <c r="AM24" s="155">
        <v>557.22222222222194</v>
      </c>
      <c r="AN24" s="159">
        <v>606.25</v>
      </c>
      <c r="AO24" s="166">
        <v>657.87878787878799</v>
      </c>
      <c r="AP24" s="169">
        <f t="shared" si="0"/>
        <v>65.951405951405974</v>
      </c>
      <c r="AQ24" s="172">
        <f t="shared" si="1"/>
        <v>8.5160887222743078</v>
      </c>
      <c r="AR24" s="167"/>
    </row>
    <row r="25" spans="1:44" ht="15" customHeight="1" thickBot="1" x14ac:dyDescent="0.4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19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4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33">
        <v>399.86</v>
      </c>
      <c r="AK25" s="134">
        <v>380.3</v>
      </c>
      <c r="AL25" s="6">
        <v>362.92225192154399</v>
      </c>
      <c r="AM25" s="155">
        <v>320.53571428571399</v>
      </c>
      <c r="AN25" s="159">
        <v>395.27243589743603</v>
      </c>
      <c r="AO25" s="166">
        <v>458.88888888888886</v>
      </c>
      <c r="AP25" s="169">
        <f t="shared" si="0"/>
        <v>21.055386312499653</v>
      </c>
      <c r="AQ25" s="172">
        <f t="shared" si="1"/>
        <v>16.094330698020091</v>
      </c>
      <c r="AR25" s="167"/>
    </row>
    <row r="26" spans="1:44" ht="15" customHeight="1" thickBot="1" x14ac:dyDescent="0.4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19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4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33">
        <v>361.82</v>
      </c>
      <c r="AK26" s="134">
        <v>370.19</v>
      </c>
      <c r="AL26" s="6">
        <v>357.70619089922701</v>
      </c>
      <c r="AM26" s="155">
        <v>298.43470415939998</v>
      </c>
      <c r="AN26" s="159">
        <v>306.98283646380497</v>
      </c>
      <c r="AO26" s="166">
        <v>331.03788706922899</v>
      </c>
      <c r="AP26" s="169">
        <f t="shared" si="0"/>
        <v>-5.6569593782213312</v>
      </c>
      <c r="AQ26" s="172">
        <f t="shared" si="1"/>
        <v>7.835959457055913</v>
      </c>
      <c r="AR26" s="167"/>
    </row>
    <row r="27" spans="1:44" ht="15" customHeight="1" thickBot="1" x14ac:dyDescent="0.4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19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4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33">
        <v>1340.61</v>
      </c>
      <c r="AK27" s="134">
        <v>1369.9</v>
      </c>
      <c r="AL27" s="6">
        <v>1357.30158730159</v>
      </c>
      <c r="AM27" s="155">
        <v>1318.2515948963301</v>
      </c>
      <c r="AN27" s="159">
        <v>1355.7142857142901</v>
      </c>
      <c r="AO27" s="166">
        <v>1333.4249084249084</v>
      </c>
      <c r="AP27" s="169">
        <f t="shared" si="0"/>
        <v>5.2613938816416157</v>
      </c>
      <c r="AQ27" s="172">
        <f t="shared" si="1"/>
        <v>-1.6441058063822078</v>
      </c>
      <c r="AR27" s="167"/>
    </row>
    <row r="28" spans="1:44" ht="15" customHeight="1" thickBot="1" x14ac:dyDescent="0.4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19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4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33">
        <v>917.34</v>
      </c>
      <c r="AK28" s="134">
        <v>947.82</v>
      </c>
      <c r="AL28" s="6">
        <v>932.25788512476504</v>
      </c>
      <c r="AM28" s="155">
        <v>970.02891844997112</v>
      </c>
      <c r="AN28" s="159">
        <v>989.27405927406005</v>
      </c>
      <c r="AO28" s="166">
        <v>1080.1917989417991</v>
      </c>
      <c r="AP28" s="169">
        <f t="shared" si="0"/>
        <v>14.245479957539178</v>
      </c>
      <c r="AQ28" s="172">
        <f t="shared" si="1"/>
        <v>9.1903491065413636</v>
      </c>
      <c r="AR28" s="167"/>
    </row>
    <row r="29" spans="1:44" ht="15" customHeight="1" thickBot="1" x14ac:dyDescent="0.4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19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4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33">
        <v>409.04</v>
      </c>
      <c r="AK29" s="134">
        <v>448.23</v>
      </c>
      <c r="AL29" s="6">
        <v>404.59241323648098</v>
      </c>
      <c r="AM29" s="155">
        <v>387.26255125023903</v>
      </c>
      <c r="AN29" s="159">
        <v>442.01754385964909</v>
      </c>
      <c r="AO29" s="166">
        <v>496.37975183107</v>
      </c>
      <c r="AP29" s="169">
        <f t="shared" si="0"/>
        <v>23.064354996988087</v>
      </c>
      <c r="AQ29" s="172">
        <f t="shared" si="1"/>
        <v>12.298653916931897</v>
      </c>
      <c r="AR29" s="167"/>
    </row>
    <row r="30" spans="1:44" ht="15" customHeight="1" thickBot="1" x14ac:dyDescent="0.4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19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4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33">
        <v>175.65</v>
      </c>
      <c r="AK30" s="134">
        <v>152.81</v>
      </c>
      <c r="AL30" s="6">
        <v>145.68769268409699</v>
      </c>
      <c r="AM30" s="155">
        <v>158.37074497974152</v>
      </c>
      <c r="AN30" s="159">
        <v>134.91358840162596</v>
      </c>
      <c r="AO30" s="166">
        <v>209.24781277011533</v>
      </c>
      <c r="AP30" s="169">
        <f t="shared" si="0"/>
        <v>15.347749081072621</v>
      </c>
      <c r="AQ30" s="172">
        <f t="shared" si="1"/>
        <v>55.097655654375508</v>
      </c>
      <c r="AR30" s="167"/>
    </row>
    <row r="31" spans="1:44" ht="15" customHeight="1" thickBot="1" x14ac:dyDescent="0.4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4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33">
        <v>1098.49</v>
      </c>
      <c r="AK31" s="134">
        <v>1092.22</v>
      </c>
      <c r="AL31" s="6">
        <v>1072.1454471454472</v>
      </c>
      <c r="AM31" s="155">
        <v>1025.17276448046</v>
      </c>
      <c r="AN31" s="159">
        <v>1011.27777777777</v>
      </c>
      <c r="AO31" s="166">
        <v>1078.3882783882784</v>
      </c>
      <c r="AP31" s="169">
        <f t="shared" si="0"/>
        <v>-4.7419678247251404</v>
      </c>
      <c r="AQ31" s="172">
        <f t="shared" si="1"/>
        <v>6.6362083776803891</v>
      </c>
      <c r="AR31" s="167"/>
    </row>
    <row r="32" spans="1:44" ht="15" customHeight="1" thickBot="1" x14ac:dyDescent="0.4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19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4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33">
        <v>922.11</v>
      </c>
      <c r="AK32" s="134">
        <v>924.59</v>
      </c>
      <c r="AL32" s="6">
        <v>930.07696007695995</v>
      </c>
      <c r="AM32" s="155">
        <v>911.64822831489494</v>
      </c>
      <c r="AN32" s="159">
        <v>966.43759018758999</v>
      </c>
      <c r="AO32" s="166">
        <v>1061.0365778012836</v>
      </c>
      <c r="AP32" s="169">
        <f t="shared" si="0"/>
        <v>6.1574356097178669</v>
      </c>
      <c r="AQ32" s="172">
        <f t="shared" si="1"/>
        <v>9.7884217847250188</v>
      </c>
      <c r="AR32" s="167"/>
    </row>
    <row r="33" spans="1:44" ht="15" customHeight="1" thickBot="1" x14ac:dyDescent="0.4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19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4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33">
        <v>1174.02</v>
      </c>
      <c r="AK33" s="134">
        <v>1158.06</v>
      </c>
      <c r="AL33" s="6">
        <v>1128.4118868486901</v>
      </c>
      <c r="AM33" s="155">
        <v>1110.9269815231644</v>
      </c>
      <c r="AN33" s="159">
        <v>1153.86618354969</v>
      </c>
      <c r="AO33" s="166">
        <v>1252.8457276412348</v>
      </c>
      <c r="AP33" s="169">
        <f t="shared" si="0"/>
        <v>22.663392767222529</v>
      </c>
      <c r="AQ33" s="172">
        <f t="shared" si="1"/>
        <v>8.5780782470849068</v>
      </c>
      <c r="AR33" s="167"/>
    </row>
    <row r="34" spans="1:44" ht="15" customHeight="1" thickBot="1" x14ac:dyDescent="0.4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19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4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33">
        <v>2351.87</v>
      </c>
      <c r="AK34" s="134">
        <v>2310.12</v>
      </c>
      <c r="AL34" s="6">
        <v>2240.84249084249</v>
      </c>
      <c r="AM34" s="155">
        <v>2198.38275175117</v>
      </c>
      <c r="AN34" s="159">
        <v>2223.2600732600736</v>
      </c>
      <c r="AO34" s="166">
        <v>2145.4112554112553</v>
      </c>
      <c r="AP34" s="169">
        <f t="shared" si="0"/>
        <v>-4.7576209702597554</v>
      </c>
      <c r="AQ34" s="172">
        <f t="shared" si="1"/>
        <v>-3.501561458559582</v>
      </c>
      <c r="AR34" s="167"/>
    </row>
    <row r="35" spans="1:44" ht="15" customHeight="1" thickBot="1" x14ac:dyDescent="0.4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19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4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33">
        <v>1569.93</v>
      </c>
      <c r="AK35" s="134">
        <v>1586.51</v>
      </c>
      <c r="AL35" s="6">
        <v>1552.38095238095</v>
      </c>
      <c r="AM35" s="155">
        <v>1601.2816131237184</v>
      </c>
      <c r="AN35" s="159">
        <v>1659.25124258458</v>
      </c>
      <c r="AO35" s="166">
        <v>1661.5804002760524</v>
      </c>
      <c r="AP35" s="169">
        <f t="shared" si="0"/>
        <v>12.842654499796302</v>
      </c>
      <c r="AQ35" s="172">
        <f t="shared" si="1"/>
        <v>0.1403740212268437</v>
      </c>
      <c r="AR35" s="167"/>
    </row>
    <row r="36" spans="1:44" ht="15" customHeight="1" thickBot="1" x14ac:dyDescent="0.4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19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4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33">
        <v>954.52</v>
      </c>
      <c r="AK36" s="134">
        <v>952.38</v>
      </c>
      <c r="AL36" s="6">
        <v>1006.1996935526348</v>
      </c>
      <c r="AM36" s="155">
        <v>1054.51319349152</v>
      </c>
      <c r="AN36" s="159">
        <v>1089.0252406857101</v>
      </c>
      <c r="AO36" s="166">
        <v>1102.5110367215632</v>
      </c>
      <c r="AP36" s="169">
        <f t="shared" si="0"/>
        <v>-11.674834057745741</v>
      </c>
      <c r="AQ36" s="172">
        <f t="shared" si="1"/>
        <v>1.2383364069102503</v>
      </c>
      <c r="AR36" s="167"/>
    </row>
    <row r="37" spans="1:44" ht="15" customHeight="1" thickBot="1" x14ac:dyDescent="0.4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4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33">
        <v>685.33</v>
      </c>
      <c r="AK37" s="134">
        <v>700</v>
      </c>
      <c r="AL37" s="6">
        <v>700.64823409999997</v>
      </c>
      <c r="AM37" s="155">
        <v>702.22222222222194</v>
      </c>
      <c r="AN37" s="159">
        <v>753.33333333333303</v>
      </c>
      <c r="AO37" s="166">
        <v>750.00000000000011</v>
      </c>
      <c r="AP37" s="169">
        <f t="shared" si="0"/>
        <v>-5.8521130970171917</v>
      </c>
      <c r="AQ37" s="172">
        <f t="shared" si="1"/>
        <v>-0.44247787610613953</v>
      </c>
      <c r="AR37" s="167"/>
    </row>
    <row r="38" spans="1:44" ht="15" customHeight="1" thickBot="1" x14ac:dyDescent="0.4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4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33">
        <v>209.29</v>
      </c>
      <c r="AK38" s="134">
        <v>249.08</v>
      </c>
      <c r="AL38" s="6">
        <v>245.10389610389601</v>
      </c>
      <c r="AM38" s="155">
        <v>239.83660130718999</v>
      </c>
      <c r="AN38" s="159">
        <v>244.05934343434342</v>
      </c>
      <c r="AO38" s="166">
        <v>238.2263630089717</v>
      </c>
      <c r="AP38" s="169">
        <f t="shared" si="0"/>
        <v>1.2247810447295808</v>
      </c>
      <c r="AQ38" s="172">
        <f t="shared" si="1"/>
        <v>-2.3899844780746524</v>
      </c>
      <c r="AR38" s="167"/>
    </row>
    <row r="39" spans="1:44" ht="15" customHeight="1" thickBot="1" x14ac:dyDescent="0.4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4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33">
        <v>256.49</v>
      </c>
      <c r="AK39" s="134">
        <v>246.57</v>
      </c>
      <c r="AL39" s="6">
        <v>243.71675943104515</v>
      </c>
      <c r="AM39" s="155">
        <v>231.60493827160494</v>
      </c>
      <c r="AN39" s="159">
        <v>238.74074074074073</v>
      </c>
      <c r="AO39" s="166">
        <v>248.60274990709772</v>
      </c>
      <c r="AP39" s="169">
        <f t="shared" si="0"/>
        <v>1.6571175517989336</v>
      </c>
      <c r="AQ39" s="172">
        <f t="shared" si="1"/>
        <v>4.1308446709841542</v>
      </c>
      <c r="AR39" s="167"/>
    </row>
    <row r="40" spans="1:44" ht="15" customHeight="1" thickBot="1" x14ac:dyDescent="0.4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4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33">
        <v>427.88</v>
      </c>
      <c r="AK40" s="134">
        <v>430.17</v>
      </c>
      <c r="AL40" s="6">
        <v>457.03125</v>
      </c>
      <c r="AM40" s="155">
        <v>484.21052631578948</v>
      </c>
      <c r="AN40" s="159">
        <v>445.83333333333337</v>
      </c>
      <c r="AO40" s="166">
        <v>511.11111111111109</v>
      </c>
      <c r="AP40" s="169">
        <f t="shared" si="0"/>
        <v>3.1390134529149143</v>
      </c>
      <c r="AQ40" s="172">
        <f t="shared" si="1"/>
        <v>14.641744548286589</v>
      </c>
      <c r="AR40" s="167"/>
    </row>
    <row r="41" spans="1:44" ht="15" customHeight="1" thickBot="1" x14ac:dyDescent="0.4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19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4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33">
        <v>223.48</v>
      </c>
      <c r="AK41" s="134">
        <v>191.34</v>
      </c>
      <c r="AL41" s="6">
        <v>187.760380010907</v>
      </c>
      <c r="AM41" s="155">
        <v>195.39971619868592</v>
      </c>
      <c r="AN41" s="159">
        <v>197.47100755504115</v>
      </c>
      <c r="AO41" s="166">
        <v>216.73903235872677</v>
      </c>
      <c r="AP41" s="169">
        <f t="shared" si="0"/>
        <v>16.9945124377006</v>
      </c>
      <c r="AQ41" s="172">
        <f t="shared" si="1"/>
        <v>9.7573942839761099</v>
      </c>
      <c r="AR41" s="167"/>
    </row>
    <row r="42" spans="1:44" ht="15" customHeight="1" thickBot="1" x14ac:dyDescent="0.4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19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4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33">
        <v>205.14</v>
      </c>
      <c r="AK42" s="134">
        <v>180.25</v>
      </c>
      <c r="AL42" s="6">
        <v>179.101318684125</v>
      </c>
      <c r="AM42" s="155">
        <v>191.489047116748</v>
      </c>
      <c r="AN42" s="159">
        <v>178.98732825426453</v>
      </c>
      <c r="AO42" s="166">
        <v>212.07517206016604</v>
      </c>
      <c r="AP42" s="169">
        <f t="shared" si="0"/>
        <v>32.370698477656227</v>
      </c>
      <c r="AQ42" s="172">
        <f t="shared" si="1"/>
        <v>18.486137610198764</v>
      </c>
      <c r="AR42" s="167"/>
    </row>
    <row r="43" spans="1:44" ht="15" customHeight="1" thickBot="1" x14ac:dyDescent="0.4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4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34">
        <v>500</v>
      </c>
      <c r="AK43" s="134">
        <v>486.67</v>
      </c>
      <c r="AL43" s="6">
        <v>490.142857142857</v>
      </c>
      <c r="AM43" s="155">
        <v>500.74074074074099</v>
      </c>
      <c r="AN43" s="159">
        <v>500.00000000000006</v>
      </c>
      <c r="AO43" s="166">
        <v>573.33333333333337</v>
      </c>
      <c r="AP43" s="169">
        <f t="shared" si="0"/>
        <v>5.7377049180327813</v>
      </c>
      <c r="AQ43" s="172">
        <f t="shared" si="1"/>
        <v>14.666666666666661</v>
      </c>
      <c r="AR43" s="167"/>
    </row>
    <row r="44" spans="1:44" ht="15" customHeight="1" thickBot="1" x14ac:dyDescent="0.4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4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33">
        <v>722.14</v>
      </c>
      <c r="AK44" s="134">
        <v>734.62</v>
      </c>
      <c r="AL44" s="6">
        <v>723.33333333333337</v>
      </c>
      <c r="AM44" s="155">
        <v>756.25</v>
      </c>
      <c r="AN44" s="159">
        <v>743.75</v>
      </c>
      <c r="AO44" s="166">
        <v>786.66666666666663</v>
      </c>
      <c r="AP44" s="169">
        <f t="shared" si="0"/>
        <v>7.849462365591398</v>
      </c>
      <c r="AQ44" s="172">
        <f t="shared" si="1"/>
        <v>5.7703081232492943</v>
      </c>
      <c r="AR44" s="16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Q44"/>
  <sheetViews>
    <sheetView workbookViewId="0">
      <pane xSplit="1" ySplit="1" topLeftCell="AI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30.1796875" customWidth="1"/>
    <col min="2" max="11" width="7.54296875" style="4" customWidth="1"/>
    <col min="12" max="13" width="9.1796875" style="4" customWidth="1"/>
    <col min="14" max="22" width="9.1796875" customWidth="1"/>
    <col min="23" max="23" width="11.54296875" customWidth="1"/>
    <col min="25" max="25" width="9.7265625" customWidth="1"/>
    <col min="26" max="26" width="10.81640625" customWidth="1"/>
    <col min="28" max="28" width="13.54296875" customWidth="1"/>
    <col min="29" max="29" width="12.26953125" customWidth="1"/>
    <col min="30" max="30" width="12.1796875" customWidth="1"/>
    <col min="31" max="31" width="10.54296875" customWidth="1"/>
    <col min="36" max="36" width="10.54296875" bestFit="1" customWidth="1"/>
    <col min="37" max="37" width="9.453125" customWidth="1"/>
    <col min="42" max="43" width="9.1796875" style="170"/>
  </cols>
  <sheetData>
    <row r="1" spans="1:43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thickBot="1" x14ac:dyDescent="0.4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1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34">
        <v>457.5</v>
      </c>
      <c r="AK2" s="134">
        <v>455.6</v>
      </c>
      <c r="AL2" s="6">
        <v>450.36487099999999</v>
      </c>
      <c r="AM2" s="155">
        <v>409</v>
      </c>
      <c r="AN2" s="6">
        <v>472.5</v>
      </c>
      <c r="AO2" s="173">
        <v>414.61538461538464</v>
      </c>
      <c r="AP2" s="169">
        <f>(AO2-AC2)/AC2*100</f>
        <v>-11.312217194570131</v>
      </c>
      <c r="AQ2" s="169">
        <f>(AO2-AN2)/AN2*100</f>
        <v>-12.250712250712246</v>
      </c>
    </row>
    <row r="3" spans="1:43" ht="15" customHeight="1" thickBot="1" x14ac:dyDescent="0.4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33">
        <v>39.81</v>
      </c>
      <c r="AK3" s="134">
        <v>39.17</v>
      </c>
      <c r="AL3" s="6">
        <v>38.528534100000002</v>
      </c>
      <c r="AM3" s="155">
        <v>38.088888888888903</v>
      </c>
      <c r="AN3" s="6">
        <v>40.1666666666667</v>
      </c>
      <c r="AO3" s="173">
        <v>41.428571428571431</v>
      </c>
      <c r="AP3" s="169">
        <f t="shared" ref="AP3:AP44" si="0">(AO3-AC3)/AC3*100</f>
        <v>-2.5210084033613396</v>
      </c>
      <c r="AQ3" s="169">
        <f t="shared" ref="AQ3:AQ44" si="1">(AO3-AN3)/AN3*100</f>
        <v>3.1416716064018169</v>
      </c>
    </row>
    <row r="4" spans="1:43" ht="15" customHeight="1" thickBot="1" x14ac:dyDescent="0.4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1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33">
        <v>228.24</v>
      </c>
      <c r="AK4" s="134">
        <v>214.04</v>
      </c>
      <c r="AL4" s="6">
        <v>201.088601955896</v>
      </c>
      <c r="AM4" s="155">
        <v>171.04591836734696</v>
      </c>
      <c r="AN4" s="6">
        <v>200.83487940630803</v>
      </c>
      <c r="AO4" s="173">
        <v>202.79989944695799</v>
      </c>
      <c r="AP4" s="169">
        <f t="shared" si="0"/>
        <v>-35.194139562980851</v>
      </c>
      <c r="AQ4" s="169">
        <f t="shared" si="1"/>
        <v>0.97842568305804034</v>
      </c>
    </row>
    <row r="5" spans="1:43" ht="15" customHeight="1" thickBot="1" x14ac:dyDescent="0.4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33">
        <v>232.29</v>
      </c>
      <c r="AK5" s="134">
        <v>221.54</v>
      </c>
      <c r="AL5" s="6">
        <v>209.937804322831</v>
      </c>
      <c r="AM5" s="155">
        <v>163.67478182343174</v>
      </c>
      <c r="AN5" s="6">
        <v>158.17938745746233</v>
      </c>
      <c r="AO5" s="173">
        <v>166.27255463656408</v>
      </c>
      <c r="AP5" s="169">
        <f t="shared" si="0"/>
        <v>-41.210775324929131</v>
      </c>
      <c r="AQ5" s="169">
        <f t="shared" si="1"/>
        <v>5.1164486784209942</v>
      </c>
    </row>
    <row r="6" spans="1:43" ht="15" customHeight="1" thickBot="1" x14ac:dyDescent="0.4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33">
        <v>1133.92</v>
      </c>
      <c r="AK6" s="134">
        <v>1136.81</v>
      </c>
      <c r="AL6" s="6">
        <v>1085.2042160737799</v>
      </c>
      <c r="AM6" s="155">
        <v>1040.87364876838</v>
      </c>
      <c r="AN6" s="6">
        <v>980.62946541502197</v>
      </c>
      <c r="AO6" s="173">
        <v>925.74760765550229</v>
      </c>
      <c r="AP6" s="169">
        <f t="shared" si="0"/>
        <v>-15.511952365207963</v>
      </c>
      <c r="AQ6" s="169">
        <f t="shared" si="1"/>
        <v>-5.5965948092629034</v>
      </c>
    </row>
    <row r="7" spans="1:43" ht="15" customHeight="1" thickBot="1" x14ac:dyDescent="0.4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33">
        <v>1216.45</v>
      </c>
      <c r="AK7" s="134">
        <v>1198.8399999999999</v>
      </c>
      <c r="AL7" s="6">
        <v>1186.35802469136</v>
      </c>
      <c r="AM7" s="155">
        <v>1205.31746031746</v>
      </c>
      <c r="AN7" s="6">
        <v>1170.2605321507799</v>
      </c>
      <c r="AO7" s="173">
        <v>1092.0238095238094</v>
      </c>
      <c r="AP7" s="169">
        <f t="shared" si="0"/>
        <v>-5.1118111633667525</v>
      </c>
      <c r="AQ7" s="169">
        <f t="shared" si="1"/>
        <v>-6.6854106822847408</v>
      </c>
    </row>
    <row r="8" spans="1:43" ht="15" customHeight="1" thickBot="1" x14ac:dyDescent="0.4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34">
        <v>270</v>
      </c>
      <c r="AK8" s="134">
        <v>278.95</v>
      </c>
      <c r="AL8" s="6">
        <v>268.75</v>
      </c>
      <c r="AM8" s="155">
        <v>260</v>
      </c>
      <c r="AN8" s="6">
        <v>285.71428571428572</v>
      </c>
      <c r="AO8" s="173">
        <v>294.44444444444446</v>
      </c>
      <c r="AP8" s="169">
        <f t="shared" si="0"/>
        <v>7.0707070707070763</v>
      </c>
      <c r="AQ8" s="169">
        <f t="shared" si="1"/>
        <v>3.0555555555555571</v>
      </c>
    </row>
    <row r="9" spans="1:43" ht="15" customHeight="1" thickBot="1" x14ac:dyDescent="0.4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34">
        <v>256.88</v>
      </c>
      <c r="AK9" s="134">
        <v>260.48</v>
      </c>
      <c r="AL9" s="6">
        <v>270</v>
      </c>
      <c r="AM9" s="155">
        <v>237</v>
      </c>
      <c r="AN9" s="6">
        <v>290</v>
      </c>
      <c r="AO9" s="173">
        <v>285</v>
      </c>
      <c r="AP9" s="169">
        <f t="shared" si="0"/>
        <v>9.6153846153846168</v>
      </c>
      <c r="AQ9" s="169">
        <f t="shared" si="1"/>
        <v>-1.7241379310344827</v>
      </c>
    </row>
    <row r="10" spans="1:43" ht="15" customHeight="1" thickBot="1" x14ac:dyDescent="0.4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1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34">
        <v>385.8</v>
      </c>
      <c r="AK10" s="134">
        <v>394.84</v>
      </c>
      <c r="AL10" s="6">
        <v>358.58108108108109</v>
      </c>
      <c r="AM10" s="155">
        <v>362.11211211211202</v>
      </c>
      <c r="AN10" s="6">
        <v>334.74201854172691</v>
      </c>
      <c r="AO10" s="173">
        <v>334.142857142857</v>
      </c>
      <c r="AP10" s="169">
        <f t="shared" si="0"/>
        <v>1.6631582397588804</v>
      </c>
      <c r="AQ10" s="169">
        <f t="shared" si="1"/>
        <v>-0.17899198955664489</v>
      </c>
    </row>
    <row r="11" spans="1:43" ht="15" customHeight="1" thickBot="1" x14ac:dyDescent="0.4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1">
        <v>525.80685623759996</v>
      </c>
      <c r="AD11" s="101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34">
        <v>500.15276799999998</v>
      </c>
      <c r="AK11" s="9">
        <v>504.15399014399998</v>
      </c>
      <c r="AL11" s="6">
        <v>501.35287099999999</v>
      </c>
      <c r="AM11" s="155">
        <v>496.66666666666703</v>
      </c>
      <c r="AN11" s="6">
        <v>500.57436066711341</v>
      </c>
      <c r="AO11" s="157">
        <v>489.35</v>
      </c>
      <c r="AP11" s="169">
        <f t="shared" si="0"/>
        <v>-6.9335072004321541</v>
      </c>
      <c r="AQ11" s="169">
        <f t="shared" si="1"/>
        <v>-2.2422963597565659</v>
      </c>
    </row>
    <row r="12" spans="1:43" ht="15" customHeight="1" thickBot="1" x14ac:dyDescent="0.4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1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49">
        <v>573.85326399999997</v>
      </c>
      <c r="AK12" s="9">
        <v>578.44409011200003</v>
      </c>
      <c r="AL12" s="6">
        <v>550</v>
      </c>
      <c r="AM12" s="155">
        <v>562.30999999999995</v>
      </c>
      <c r="AN12" s="6">
        <v>566.04399212383601</v>
      </c>
      <c r="AO12" s="157">
        <v>559.37</v>
      </c>
      <c r="AP12" s="169">
        <f t="shared" si="0"/>
        <v>-18.428618948334563</v>
      </c>
      <c r="AQ12" s="169">
        <f t="shared" si="1"/>
        <v>-1.1790589100318376</v>
      </c>
    </row>
    <row r="13" spans="1:43" ht="15" customHeight="1" thickBot="1" x14ac:dyDescent="0.4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1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33">
        <v>157.13999999999999</v>
      </c>
      <c r="AK13" s="134">
        <v>160.66999999999999</v>
      </c>
      <c r="AL13" s="6">
        <v>160.48621499999999</v>
      </c>
      <c r="AM13" s="155">
        <v>154</v>
      </c>
      <c r="AN13" s="6">
        <v>149.375</v>
      </c>
      <c r="AO13" s="173">
        <v>144.26</v>
      </c>
      <c r="AP13" s="169">
        <f t="shared" si="0"/>
        <v>-14.182442915203261</v>
      </c>
      <c r="AQ13" s="169">
        <f t="shared" si="1"/>
        <v>-3.4242677824267842</v>
      </c>
    </row>
    <row r="14" spans="1:43" ht="15" customHeight="1" thickBot="1" x14ac:dyDescent="0.4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33">
        <v>186.21</v>
      </c>
      <c r="AK14" s="134">
        <v>190.22</v>
      </c>
      <c r="AL14" s="6">
        <v>191.01427939999999</v>
      </c>
      <c r="AM14" s="155">
        <v>192.5</v>
      </c>
      <c r="AN14" s="6">
        <v>183</v>
      </c>
      <c r="AO14" s="173">
        <v>184.42857142857099</v>
      </c>
      <c r="AP14" s="169">
        <f t="shared" si="0"/>
        <v>1.4357142857140475</v>
      </c>
      <c r="AQ14" s="169">
        <f t="shared" si="1"/>
        <v>0.78064012490218038</v>
      </c>
    </row>
    <row r="15" spans="1:43" ht="15" customHeight="1" thickBot="1" x14ac:dyDescent="0.4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34">
        <v>1800</v>
      </c>
      <c r="AK15" s="17">
        <v>1814.4</v>
      </c>
      <c r="AL15" s="6">
        <v>1795</v>
      </c>
      <c r="AM15" s="155">
        <v>1700</v>
      </c>
      <c r="AN15" s="6">
        <v>1700</v>
      </c>
      <c r="AO15" s="173">
        <v>1650.23</v>
      </c>
      <c r="AP15" s="169">
        <f t="shared" si="0"/>
        <v>13.759130388128394</v>
      </c>
      <c r="AQ15" s="169">
        <f t="shared" si="1"/>
        <v>-2.9276470588235282</v>
      </c>
    </row>
    <row r="16" spans="1:43" ht="15" customHeight="1" thickBot="1" x14ac:dyDescent="0.4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1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33">
        <v>185.07</v>
      </c>
      <c r="AK16" s="134">
        <v>182.83</v>
      </c>
      <c r="AL16" s="6">
        <v>180.45088566827701</v>
      </c>
      <c r="AM16" s="155">
        <v>134.66556993730907</v>
      </c>
      <c r="AN16" s="6">
        <v>143.52755281609001</v>
      </c>
      <c r="AO16" s="173">
        <v>152.03</v>
      </c>
      <c r="AP16" s="169">
        <f t="shared" si="0"/>
        <v>-22.43920799143774</v>
      </c>
      <c r="AQ16" s="169">
        <f t="shared" si="1"/>
        <v>5.9239128774143186</v>
      </c>
    </row>
    <row r="17" spans="1:43" ht="15" customHeight="1" thickBot="1" x14ac:dyDescent="0.4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1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33">
        <v>176.08</v>
      </c>
      <c r="AK17" s="134">
        <v>172.6</v>
      </c>
      <c r="AL17" s="6">
        <v>172.293555798694</v>
      </c>
      <c r="AM17" s="155">
        <v>161.77641625211956</v>
      </c>
      <c r="AN17" s="6">
        <v>173.41250881623552</v>
      </c>
      <c r="AO17" s="173">
        <v>185.33</v>
      </c>
      <c r="AP17" s="169">
        <f t="shared" si="0"/>
        <v>-8.664055095722313</v>
      </c>
      <c r="AQ17" s="169">
        <f t="shared" si="1"/>
        <v>6.8723365258462472</v>
      </c>
    </row>
    <row r="18" spans="1:43" ht="15" customHeight="1" thickBot="1" x14ac:dyDescent="0.4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33">
        <v>821.32</v>
      </c>
      <c r="AK18" s="134">
        <v>834.83</v>
      </c>
      <c r="AL18" s="6">
        <v>812.17709305944618</v>
      </c>
      <c r="AM18" s="155">
        <v>851.6171328671328</v>
      </c>
      <c r="AN18" s="6">
        <v>781.85058648445374</v>
      </c>
      <c r="AO18" s="173">
        <v>737.2372372372372</v>
      </c>
      <c r="AP18" s="169">
        <f t="shared" si="0"/>
        <v>-20.178825441983349</v>
      </c>
      <c r="AQ18" s="169">
        <f t="shared" si="1"/>
        <v>-5.7061221182704367</v>
      </c>
    </row>
    <row r="19" spans="1:43" ht="15" customHeight="1" thickBot="1" x14ac:dyDescent="0.4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33">
        <v>1747.27</v>
      </c>
      <c r="AK19" s="134">
        <v>1752.91</v>
      </c>
      <c r="AL19" s="6">
        <v>1719.1956782713</v>
      </c>
      <c r="AM19" s="155">
        <v>1699.38482570062</v>
      </c>
      <c r="AN19" s="6">
        <v>1683.9887385341899</v>
      </c>
      <c r="AO19" s="173">
        <v>1657.2910494135399</v>
      </c>
      <c r="AP19" s="169">
        <f t="shared" si="0"/>
        <v>-13.167013579751865</v>
      </c>
      <c r="AQ19" s="169">
        <f t="shared" si="1"/>
        <v>-1.5853840652098854</v>
      </c>
    </row>
    <row r="20" spans="1:43" ht="15" customHeight="1" thickBot="1" x14ac:dyDescent="0.4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33">
        <v>145.33000000000001</v>
      </c>
      <c r="AK20" s="134">
        <v>148.25</v>
      </c>
      <c r="AL20" s="6">
        <v>128.81183541377717</v>
      </c>
      <c r="AM20" s="155">
        <v>118.85416666666667</v>
      </c>
      <c r="AN20" s="6">
        <v>100</v>
      </c>
      <c r="AO20" s="173">
        <v>115.74797751268336</v>
      </c>
      <c r="AP20" s="169">
        <f t="shared" si="0"/>
        <v>-26.7031276964535</v>
      </c>
      <c r="AQ20" s="169">
        <f t="shared" si="1"/>
        <v>15.747977512683365</v>
      </c>
    </row>
    <row r="21" spans="1:43" ht="15" customHeight="1" thickBot="1" x14ac:dyDescent="0.4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1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33">
        <v>393.86</v>
      </c>
      <c r="AK21" s="134">
        <v>396.01</v>
      </c>
      <c r="AL21" s="6">
        <v>380.96038415366098</v>
      </c>
      <c r="AM21" s="155">
        <v>332.95985060690901</v>
      </c>
      <c r="AN21" s="6">
        <v>299.01960784313724</v>
      </c>
      <c r="AO21" s="173">
        <v>299.23126908421</v>
      </c>
      <c r="AP21" s="169">
        <f t="shared" si="0"/>
        <v>12.96095674211338</v>
      </c>
      <c r="AQ21" s="169">
        <f t="shared" si="1"/>
        <v>7.0785070784988996E-2</v>
      </c>
    </row>
    <row r="22" spans="1:43" ht="15" customHeight="1" thickBot="1" x14ac:dyDescent="0.4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1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33">
        <v>314.19</v>
      </c>
      <c r="AK22" s="134">
        <v>313.23</v>
      </c>
      <c r="AL22" s="6">
        <v>302.77214842165802</v>
      </c>
      <c r="AM22" s="155">
        <v>300.39407499881003</v>
      </c>
      <c r="AN22" s="6">
        <v>247.67497276688448</v>
      </c>
      <c r="AO22" s="173">
        <v>271.85642020936137</v>
      </c>
      <c r="AP22" s="169">
        <f t="shared" si="0"/>
        <v>25.540791820953196</v>
      </c>
      <c r="AQ22" s="169">
        <f t="shared" si="1"/>
        <v>9.7633794696070666</v>
      </c>
    </row>
    <row r="23" spans="1:43" ht="15" customHeight="1" thickBot="1" x14ac:dyDescent="0.4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33">
        <v>357.71</v>
      </c>
      <c r="AK23" s="134">
        <v>359.52</v>
      </c>
      <c r="AL23" s="6">
        <v>350.504201680672</v>
      </c>
      <c r="AM23" s="155">
        <v>342.46031746031701</v>
      </c>
      <c r="AN23" s="6">
        <v>301.70454545454498</v>
      </c>
      <c r="AO23" s="173">
        <v>303.54054054054097</v>
      </c>
      <c r="AP23" s="169">
        <f t="shared" si="0"/>
        <v>6.160901612863193</v>
      </c>
      <c r="AQ23" s="169">
        <f t="shared" si="1"/>
        <v>0.60854074413426495</v>
      </c>
    </row>
    <row r="24" spans="1:43" ht="15" customHeight="1" thickBot="1" x14ac:dyDescent="0.4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1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34">
        <v>489</v>
      </c>
      <c r="AK24" s="134">
        <v>490.52831900000001</v>
      </c>
      <c r="AL24" s="6">
        <v>486.69057521998701</v>
      </c>
      <c r="AM24" s="155">
        <v>441.68884945282502</v>
      </c>
      <c r="AN24" s="6">
        <v>361.35656282715109</v>
      </c>
      <c r="AO24" s="173">
        <v>364.73089600138798</v>
      </c>
      <c r="AP24" s="169">
        <f t="shared" si="0"/>
        <v>16.614584665155075</v>
      </c>
      <c r="AQ24" s="169">
        <f t="shared" si="1"/>
        <v>0.9337960124031115</v>
      </c>
    </row>
    <row r="25" spans="1:43" ht="15" customHeight="1" thickBot="1" x14ac:dyDescent="0.4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33">
        <v>181.32</v>
      </c>
      <c r="AK25" s="134">
        <v>171.72</v>
      </c>
      <c r="AL25" s="6">
        <v>161.02152749211575</v>
      </c>
      <c r="AM25" s="155">
        <v>150.23809523809524</v>
      </c>
      <c r="AN25" s="6">
        <v>130.954169797145</v>
      </c>
      <c r="AO25" s="173">
        <v>178.17460317460322</v>
      </c>
      <c r="AP25" s="169">
        <f t="shared" si="0"/>
        <v>21.866178951412401</v>
      </c>
      <c r="AQ25" s="169">
        <f t="shared" si="1"/>
        <v>36.058747461501369</v>
      </c>
    </row>
    <row r="26" spans="1:43" ht="15" customHeight="1" thickBot="1" x14ac:dyDescent="0.4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33">
        <v>182.44</v>
      </c>
      <c r="AK26" s="134">
        <v>163.61000000000001</v>
      </c>
      <c r="AL26" s="6">
        <v>141.35253635253636</v>
      </c>
      <c r="AM26" s="155">
        <v>118.032574151977</v>
      </c>
      <c r="AN26" s="6">
        <v>115.66220238095237</v>
      </c>
      <c r="AO26" s="173">
        <v>104.66824762414483</v>
      </c>
      <c r="AP26" s="169">
        <f t="shared" si="0"/>
        <v>-36.200270832283351</v>
      </c>
      <c r="AQ26" s="169">
        <f t="shared" si="1"/>
        <v>-9.5052268852681472</v>
      </c>
    </row>
    <row r="27" spans="1:43" ht="15" customHeight="1" thickBot="1" x14ac:dyDescent="0.4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34">
        <v>1986.5</v>
      </c>
      <c r="AK27" s="134">
        <v>1966.33</v>
      </c>
      <c r="AL27" s="6">
        <v>1938.7755102040801</v>
      </c>
      <c r="AM27" s="155">
        <v>1899.0476190476199</v>
      </c>
      <c r="AN27" s="6">
        <v>1853.3333333333301</v>
      </c>
      <c r="AO27" s="173">
        <v>1780</v>
      </c>
      <c r="AP27" s="169">
        <f t="shared" si="0"/>
        <v>-5.2372886972711736</v>
      </c>
      <c r="AQ27" s="169">
        <f t="shared" si="1"/>
        <v>-3.9568345323739318</v>
      </c>
    </row>
    <row r="28" spans="1:43" ht="15" customHeight="1" thickBot="1" x14ac:dyDescent="0.4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34">
        <v>966.4</v>
      </c>
      <c r="AK28" s="134">
        <v>965.34</v>
      </c>
      <c r="AL28" s="6">
        <v>956.74603174603203</v>
      </c>
      <c r="AM28" s="155">
        <v>901.26984126984132</v>
      </c>
      <c r="AN28" s="6">
        <v>958.38987713185418</v>
      </c>
      <c r="AO28" s="173">
        <v>1018.80952380952</v>
      </c>
      <c r="AP28" s="169">
        <f t="shared" si="0"/>
        <v>11.925886772043247</v>
      </c>
      <c r="AQ28" s="169">
        <f t="shared" si="1"/>
        <v>6.3042868168100803</v>
      </c>
    </row>
    <row r="29" spans="1:43" ht="15" customHeight="1" thickBot="1" x14ac:dyDescent="0.4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33">
        <v>283.55</v>
      </c>
      <c r="AK29" s="134">
        <v>303.75</v>
      </c>
      <c r="AL29" s="6">
        <v>296.67977855477898</v>
      </c>
      <c r="AM29" s="155">
        <v>255.91133004926101</v>
      </c>
      <c r="AN29" s="6">
        <v>213.79310344827584</v>
      </c>
      <c r="AO29" s="173">
        <v>178.12234494477482</v>
      </c>
      <c r="AP29" s="169">
        <f t="shared" si="0"/>
        <v>-39.633983765354671</v>
      </c>
      <c r="AQ29" s="169">
        <f t="shared" si="1"/>
        <v>-16.684709622605318</v>
      </c>
    </row>
    <row r="30" spans="1:43" ht="15" customHeight="1" thickBot="1" x14ac:dyDescent="0.4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33">
        <v>117.16</v>
      </c>
      <c r="AK30" s="134">
        <v>107.65</v>
      </c>
      <c r="AL30" s="6">
        <v>117.09934715182092</v>
      </c>
      <c r="AM30" s="155">
        <v>109.2733892750777</v>
      </c>
      <c r="AN30" s="6">
        <v>107.020820023916</v>
      </c>
      <c r="AO30" s="173">
        <v>116.705565164462</v>
      </c>
      <c r="AP30" s="169">
        <f t="shared" si="0"/>
        <v>51.937433893356165</v>
      </c>
      <c r="AQ30" s="169">
        <f t="shared" si="1"/>
        <v>9.0494028529978969</v>
      </c>
    </row>
    <row r="31" spans="1:43" ht="15" customHeight="1" thickBot="1" x14ac:dyDescent="0.4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33">
        <v>700.12</v>
      </c>
      <c r="AK31" s="134">
        <v>724.04</v>
      </c>
      <c r="AL31" s="6">
        <v>729.520917678812</v>
      </c>
      <c r="AM31" s="155">
        <v>720.66912972085402</v>
      </c>
      <c r="AN31" s="6">
        <v>679.79797979798002</v>
      </c>
      <c r="AO31" s="173">
        <v>623.05896330680798</v>
      </c>
      <c r="AP31" s="169">
        <f t="shared" si="0"/>
        <v>-8.9853718746747031</v>
      </c>
      <c r="AQ31" s="169">
        <f t="shared" si="1"/>
        <v>-8.3464526487756761</v>
      </c>
    </row>
    <row r="32" spans="1:43" ht="15" customHeight="1" thickBot="1" x14ac:dyDescent="0.4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33">
        <v>1016.78</v>
      </c>
      <c r="AK32" s="134">
        <v>1033.8900000000001</v>
      </c>
      <c r="AL32" s="6">
        <v>985.96825396825398</v>
      </c>
      <c r="AM32" s="155">
        <v>964.28571428571433</v>
      </c>
      <c r="AN32" s="6">
        <v>900</v>
      </c>
      <c r="AO32" s="173">
        <v>987.20279720279723</v>
      </c>
      <c r="AP32" s="169">
        <f t="shared" si="0"/>
        <v>3.0543706056076041</v>
      </c>
      <c r="AQ32" s="169">
        <f t="shared" si="1"/>
        <v>9.6891996891996914</v>
      </c>
    </row>
    <row r="33" spans="1:43" ht="15" customHeight="1" thickBot="1" x14ac:dyDescent="0.4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3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1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34">
        <v>1175</v>
      </c>
      <c r="AK33" s="134">
        <v>1205</v>
      </c>
      <c r="AL33" s="6">
        <v>1208.4166666666599</v>
      </c>
      <c r="AM33" s="155">
        <v>1189.6551724137901</v>
      </c>
      <c r="AN33" s="6">
        <v>1194.4436866943611</v>
      </c>
      <c r="AO33" s="157">
        <v>1102.3499999999999</v>
      </c>
      <c r="AP33" s="169">
        <f t="shared" si="0"/>
        <v>6.7987502119311118</v>
      </c>
      <c r="AQ33" s="169">
        <f t="shared" si="1"/>
        <v>-7.7101740098967477</v>
      </c>
    </row>
    <row r="34" spans="1:43" ht="15" customHeight="1" thickBot="1" x14ac:dyDescent="0.4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1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34">
        <v>1400</v>
      </c>
      <c r="AK34" s="134">
        <v>1443.33</v>
      </c>
      <c r="AL34" s="6">
        <v>1475</v>
      </c>
      <c r="AM34" s="155">
        <v>1450</v>
      </c>
      <c r="AN34" s="6">
        <v>1433.3333333333301</v>
      </c>
      <c r="AO34" s="173">
        <v>1363.3333333333301</v>
      </c>
      <c r="AP34" s="169">
        <f t="shared" si="0"/>
        <v>2.4296368573270111</v>
      </c>
      <c r="AQ34" s="169">
        <f t="shared" si="1"/>
        <v>-4.8837209302325695</v>
      </c>
    </row>
    <row r="35" spans="1:43" ht="15" customHeight="1" thickBot="1" x14ac:dyDescent="0.4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2">
        <v>1401.12</v>
      </c>
      <c r="S35" s="103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1">
        <v>1290.6569874239999</v>
      </c>
      <c r="AD35" s="6">
        <v>1300</v>
      </c>
      <c r="AE35" s="102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34">
        <v>1320</v>
      </c>
      <c r="AK35" s="134">
        <v>1355.9573210000001</v>
      </c>
      <c r="AL35" s="7">
        <v>1360.256318</v>
      </c>
      <c r="AM35" s="155">
        <v>1320</v>
      </c>
      <c r="AN35" s="6">
        <v>1338.9170087751131</v>
      </c>
      <c r="AO35" s="157">
        <v>1302.5899999999999</v>
      </c>
      <c r="AP35" s="169">
        <f t="shared" si="0"/>
        <v>0.92456885851731252</v>
      </c>
      <c r="AQ35" s="169">
        <f t="shared" si="1"/>
        <v>-2.7131635894555095</v>
      </c>
    </row>
    <row r="36" spans="1:43" ht="15" customHeight="1" thickBot="1" x14ac:dyDescent="0.4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3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1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34">
        <v>1000</v>
      </c>
      <c r="AK36" s="134">
        <v>1034.78</v>
      </c>
      <c r="AL36" s="7">
        <v>1037.4735128</v>
      </c>
      <c r="AM36" s="14">
        <v>1000.022</v>
      </c>
      <c r="AN36" s="6">
        <v>1017.9082858811034</v>
      </c>
      <c r="AO36" s="173">
        <v>1003.33333333333</v>
      </c>
      <c r="AP36" s="169">
        <f t="shared" si="0"/>
        <v>9.879635167754973</v>
      </c>
      <c r="AQ36" s="169">
        <f t="shared" si="1"/>
        <v>-1.4318532180094565</v>
      </c>
    </row>
    <row r="37" spans="1:43" ht="15" customHeight="1" thickBot="1" x14ac:dyDescent="0.4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33">
        <v>528.89</v>
      </c>
      <c r="AK37" s="134">
        <v>532.79999999999995</v>
      </c>
      <c r="AL37" s="6">
        <v>530.37037037037044</v>
      </c>
      <c r="AM37" s="155">
        <v>533.33333333333337</v>
      </c>
      <c r="AN37" s="6">
        <v>496.2962962962963</v>
      </c>
      <c r="AO37" s="173">
        <v>489.52380952380901</v>
      </c>
      <c r="AP37" s="169">
        <f t="shared" si="0"/>
        <v>-15.841178878428295</v>
      </c>
      <c r="AQ37" s="169">
        <f t="shared" si="1"/>
        <v>-1.3646055437101272</v>
      </c>
    </row>
    <row r="38" spans="1:43" ht="15" customHeight="1" thickBot="1" x14ac:dyDescent="0.4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33">
        <v>86.67</v>
      </c>
      <c r="AK38" s="134">
        <v>97.75</v>
      </c>
      <c r="AL38" s="6">
        <v>86.678049057555697</v>
      </c>
      <c r="AM38" s="155">
        <v>75.860778654896308</v>
      </c>
      <c r="AN38" s="6">
        <v>112.18357713455754</v>
      </c>
      <c r="AO38" s="173">
        <v>118.18400836783201</v>
      </c>
      <c r="AP38" s="169">
        <f t="shared" si="0"/>
        <v>18.184008367832007</v>
      </c>
      <c r="AQ38" s="169">
        <f t="shared" si="1"/>
        <v>5.3487608316120179</v>
      </c>
    </row>
    <row r="39" spans="1:43" ht="15" customHeight="1" thickBot="1" x14ac:dyDescent="0.4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33">
        <v>90.76</v>
      </c>
      <c r="AK39" s="134">
        <v>100.99</v>
      </c>
      <c r="AL39" s="6">
        <v>90.7537567733646</v>
      </c>
      <c r="AM39" s="155">
        <v>73.510737628384689</v>
      </c>
      <c r="AN39" s="6">
        <v>114.39712248535778</v>
      </c>
      <c r="AO39" s="173">
        <v>121.172814920443</v>
      </c>
      <c r="AP39" s="169">
        <f t="shared" si="0"/>
        <v>52.327243522806931</v>
      </c>
      <c r="AQ39" s="169">
        <f t="shared" si="1"/>
        <v>5.9229570533581128</v>
      </c>
    </row>
    <row r="40" spans="1:43" ht="15" customHeight="1" thickBot="1" x14ac:dyDescent="0.4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33">
        <v>501.94</v>
      </c>
      <c r="AK40" s="134">
        <v>483.46</v>
      </c>
      <c r="AL40" s="6">
        <v>478.27272727272702</v>
      </c>
      <c r="AM40" s="155">
        <v>436.29629629629602</v>
      </c>
      <c r="AN40" s="6">
        <v>494.54545454545462</v>
      </c>
      <c r="AO40" s="173">
        <v>464.6153846153847</v>
      </c>
      <c r="AP40" s="169">
        <f t="shared" si="0"/>
        <v>-10.074441687344891</v>
      </c>
      <c r="AQ40" s="169">
        <f t="shared" si="1"/>
        <v>-6.0520361990950198</v>
      </c>
    </row>
    <row r="41" spans="1:43" ht="15" customHeight="1" thickBot="1" x14ac:dyDescent="0.4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34">
        <v>208.1</v>
      </c>
      <c r="AK41" s="17">
        <v>209.3486</v>
      </c>
      <c r="AL41" s="6">
        <v>200.57720057720056</v>
      </c>
      <c r="AM41" s="155">
        <v>203.58974358974356</v>
      </c>
      <c r="AN41" s="6">
        <v>263.15789473684214</v>
      </c>
      <c r="AO41" s="173">
        <v>236.363636363636</v>
      </c>
      <c r="AP41" s="169">
        <f t="shared" si="0"/>
        <v>-6.0244939134252355</v>
      </c>
      <c r="AQ41" s="169">
        <f t="shared" si="1"/>
        <v>-10.181818181818329</v>
      </c>
    </row>
    <row r="42" spans="1:43" ht="15" customHeight="1" thickBot="1" x14ac:dyDescent="0.4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33">
        <v>200.61</v>
      </c>
      <c r="AK42" s="134">
        <v>204.29</v>
      </c>
      <c r="AL42" s="6">
        <v>190.45454545454501</v>
      </c>
      <c r="AM42" s="155">
        <v>195</v>
      </c>
      <c r="AN42" s="6">
        <v>238.09523809523807</v>
      </c>
      <c r="AO42" s="157">
        <v>230.59</v>
      </c>
      <c r="AP42" s="169">
        <f t="shared" si="0"/>
        <v>-6.2441231854406434</v>
      </c>
      <c r="AQ42" s="169">
        <f t="shared" si="1"/>
        <v>-3.1521999999999899</v>
      </c>
    </row>
    <row r="43" spans="1:43" ht="15" customHeight="1" thickBot="1" x14ac:dyDescent="0.4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33">
        <v>509.33</v>
      </c>
      <c r="AK43" s="134">
        <v>507.5</v>
      </c>
      <c r="AL43" s="6">
        <v>515</v>
      </c>
      <c r="AM43" s="155">
        <v>496.29629629629625</v>
      </c>
      <c r="AN43" s="6">
        <v>503.03030303030306</v>
      </c>
      <c r="AO43" s="173">
        <v>501.33333333333337</v>
      </c>
      <c r="AP43" s="169">
        <f t="shared" si="0"/>
        <v>-1.0526315789473646</v>
      </c>
      <c r="AQ43" s="169">
        <f t="shared" si="1"/>
        <v>-0.3373493975903597</v>
      </c>
    </row>
    <row r="44" spans="1:43" ht="15" customHeight="1" thickBot="1" x14ac:dyDescent="0.4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34">
        <v>705.63485100000003</v>
      </c>
      <c r="AK44" s="134">
        <v>704.29</v>
      </c>
      <c r="AL44" s="6">
        <v>705.86352190000002</v>
      </c>
      <c r="AM44" s="155">
        <v>708.95100000000002</v>
      </c>
      <c r="AN44" s="6">
        <v>742.857142857143</v>
      </c>
      <c r="AO44" s="173">
        <v>733.33333333333337</v>
      </c>
      <c r="AP44" s="169">
        <f t="shared" si="0"/>
        <v>-4.3478260869565117</v>
      </c>
      <c r="AQ44" s="169">
        <f t="shared" si="1"/>
        <v>-1.2820512820512964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Q44"/>
  <sheetViews>
    <sheetView workbookViewId="0">
      <pane xSplit="1" ySplit="1" topLeftCell="AI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33.7265625" customWidth="1"/>
    <col min="2" max="13" width="9.1796875" style="4" customWidth="1"/>
    <col min="14" max="22" width="9.1796875" customWidth="1"/>
    <col min="23" max="23" width="11.54296875" customWidth="1"/>
    <col min="24" max="24" width="9.453125" customWidth="1"/>
    <col min="25" max="25" width="13.453125" customWidth="1"/>
    <col min="26" max="26" width="11.54296875" bestFit="1" customWidth="1"/>
    <col min="28" max="28" width="9" customWidth="1"/>
    <col min="29" max="29" width="12.26953125" customWidth="1"/>
    <col min="30" max="30" width="10" customWidth="1"/>
    <col min="31" max="31" width="9.26953125" customWidth="1"/>
    <col min="36" max="36" width="11.54296875" bestFit="1" customWidth="1"/>
    <col min="37" max="37" width="9.453125" customWidth="1"/>
    <col min="42" max="43" width="9.1796875" style="170"/>
  </cols>
  <sheetData>
    <row r="1" spans="1:43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thickBot="1" x14ac:dyDescent="0.4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2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34">
        <v>435</v>
      </c>
      <c r="AK2" s="134">
        <v>434.81</v>
      </c>
      <c r="AL2" s="6">
        <v>443.84615384615398</v>
      </c>
      <c r="AM2" s="155">
        <v>410</v>
      </c>
      <c r="AN2" s="6">
        <v>450</v>
      </c>
      <c r="AO2" s="173">
        <v>447.69230769230802</v>
      </c>
      <c r="AP2" s="169">
        <f>(AO2-AC2)/AC2*100</f>
        <v>-3.0587522713506603</v>
      </c>
      <c r="AQ2" s="169">
        <f>(AO2-AN2)/AN2*100</f>
        <v>-0.51282051282043994</v>
      </c>
    </row>
    <row r="3" spans="1:43" ht="15" customHeight="1" thickBot="1" x14ac:dyDescent="0.4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2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33">
        <v>38.18</v>
      </c>
      <c r="AK3" s="134">
        <v>37.200000000000003</v>
      </c>
      <c r="AL3" s="6">
        <v>38.472819000000001</v>
      </c>
      <c r="AM3" s="155">
        <v>38.22</v>
      </c>
      <c r="AN3" s="6">
        <v>41</v>
      </c>
      <c r="AO3" s="173">
        <v>40</v>
      </c>
      <c r="AP3" s="169">
        <f t="shared" ref="AP3:AP44" si="0">(AO3-AC3)/AC3*100</f>
        <v>-0.2267573696145366</v>
      </c>
      <c r="AQ3" s="169">
        <f t="shared" ref="AQ3:AQ44" si="1">(AO3-AN3)/AN3*100</f>
        <v>-2.4390243902439024</v>
      </c>
    </row>
    <row r="4" spans="1:43" ht="15" customHeight="1" thickBot="1" x14ac:dyDescent="0.4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2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33">
        <v>258.57</v>
      </c>
      <c r="AK4" s="134">
        <v>266.89999999999998</v>
      </c>
      <c r="AL4" s="6">
        <v>248.03936803936799</v>
      </c>
      <c r="AM4" s="155">
        <v>225</v>
      </c>
      <c r="AN4" s="6">
        <v>187.45678789157</v>
      </c>
      <c r="AO4" s="173">
        <v>196.333333333333</v>
      </c>
      <c r="AP4" s="169">
        <f t="shared" si="0"/>
        <v>-32.860103626943015</v>
      </c>
      <c r="AQ4" s="169">
        <f t="shared" si="1"/>
        <v>4.7352488760756053</v>
      </c>
    </row>
    <row r="5" spans="1:43" ht="15" customHeight="1" thickBot="1" x14ac:dyDescent="0.4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2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33">
        <v>224.04</v>
      </c>
      <c r="AK5" s="134">
        <v>238.35</v>
      </c>
      <c r="AL5" s="6">
        <v>237.92666155318801</v>
      </c>
      <c r="AM5" s="155">
        <v>224.55741905427399</v>
      </c>
      <c r="AN5" s="6">
        <v>212.396571789284</v>
      </c>
      <c r="AO5" s="173">
        <v>218.462076009246</v>
      </c>
      <c r="AP5" s="169">
        <f t="shared" si="0"/>
        <v>-20.412917004105687</v>
      </c>
      <c r="AQ5" s="169">
        <f t="shared" si="1"/>
        <v>2.855744878019745</v>
      </c>
    </row>
    <row r="6" spans="1:43" ht="15" customHeight="1" thickBot="1" x14ac:dyDescent="0.4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3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2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33">
        <v>941.96</v>
      </c>
      <c r="AK6" s="134">
        <v>935.23</v>
      </c>
      <c r="AL6" s="6">
        <v>925.64289650000001</v>
      </c>
      <c r="AM6" s="155">
        <v>946.53679653679706</v>
      </c>
      <c r="AN6" s="6">
        <v>944.44444444444446</v>
      </c>
      <c r="AO6" s="173">
        <v>950</v>
      </c>
      <c r="AP6" s="169">
        <f t="shared" si="0"/>
        <v>0</v>
      </c>
      <c r="AQ6" s="169">
        <f t="shared" si="1"/>
        <v>0.58823529411764575</v>
      </c>
    </row>
    <row r="7" spans="1:43" ht="15" customHeight="1" thickBot="1" x14ac:dyDescent="0.4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3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2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33">
        <v>1211.43</v>
      </c>
      <c r="AK7" s="134">
        <v>1194.9100000000001</v>
      </c>
      <c r="AL7" s="6">
        <v>1203.8461538461499</v>
      </c>
      <c r="AM7" s="155">
        <v>1216.19047619048</v>
      </c>
      <c r="AN7" s="6">
        <v>1185.7142857142858</v>
      </c>
      <c r="AO7" s="173">
        <v>1214.2857142857142</v>
      </c>
      <c r="AP7" s="169">
        <f t="shared" si="0"/>
        <v>3.2555879494654953</v>
      </c>
      <c r="AQ7" s="169">
        <f t="shared" si="1"/>
        <v>2.4096385542168566</v>
      </c>
    </row>
    <row r="8" spans="1:43" ht="15" customHeight="1" thickBot="1" x14ac:dyDescent="0.4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3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2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33">
        <v>278.18</v>
      </c>
      <c r="AK8" s="134">
        <v>274.5</v>
      </c>
      <c r="AL8" s="6">
        <v>271.11111111111097</v>
      </c>
      <c r="AM8" s="155">
        <v>267.777777777778</v>
      </c>
      <c r="AN8" s="6">
        <v>238.333333333333</v>
      </c>
      <c r="AO8" s="173">
        <v>238.57142857142858</v>
      </c>
      <c r="AP8" s="169">
        <f t="shared" si="0"/>
        <v>5.3115292823474016</v>
      </c>
      <c r="AQ8" s="169">
        <f t="shared" si="1"/>
        <v>9.9900099900244274E-2</v>
      </c>
    </row>
    <row r="9" spans="1:43" ht="15" customHeight="1" thickBot="1" x14ac:dyDescent="0.4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3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2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33">
        <v>244.62</v>
      </c>
      <c r="AK9" s="134">
        <v>242.17</v>
      </c>
      <c r="AL9" s="6">
        <v>240</v>
      </c>
      <c r="AM9" s="155">
        <v>251.538461538462</v>
      </c>
      <c r="AN9" s="6">
        <v>262.5</v>
      </c>
      <c r="AO9" s="173">
        <v>226</v>
      </c>
      <c r="AP9" s="169">
        <f t="shared" si="0"/>
        <v>5.2758175603112898</v>
      </c>
      <c r="AQ9" s="169">
        <f t="shared" si="1"/>
        <v>-13.904761904761905</v>
      </c>
    </row>
    <row r="10" spans="1:43" ht="15" customHeight="1" thickBot="1" x14ac:dyDescent="0.4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2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33">
        <v>379.38</v>
      </c>
      <c r="AK10" s="134">
        <v>377.39</v>
      </c>
      <c r="AL10" s="6">
        <v>389.28671328671334</v>
      </c>
      <c r="AM10" s="155">
        <v>380</v>
      </c>
      <c r="AN10" s="6">
        <v>345</v>
      </c>
      <c r="AO10" s="173">
        <v>357.70114942528699</v>
      </c>
      <c r="AP10" s="169">
        <f t="shared" si="0"/>
        <v>18.376507284415595</v>
      </c>
      <c r="AQ10" s="169">
        <f t="shared" si="1"/>
        <v>3.6814925870397057</v>
      </c>
    </row>
    <row r="11" spans="1:43" ht="15" customHeight="1" thickBot="1" x14ac:dyDescent="0.4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2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1">
        <v>312.95172266249995</v>
      </c>
      <c r="AD11" s="101">
        <v>313.13949369609742</v>
      </c>
      <c r="AE11" s="102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34">
        <v>400</v>
      </c>
      <c r="AK11" s="134">
        <v>400.58312599999999</v>
      </c>
      <c r="AL11" s="17">
        <v>402.37512400000003</v>
      </c>
      <c r="AM11" s="14">
        <v>400.15</v>
      </c>
      <c r="AN11" s="6">
        <v>390</v>
      </c>
      <c r="AO11" s="173">
        <v>350</v>
      </c>
      <c r="AP11" s="169">
        <f t="shared" si="0"/>
        <v>11.838336284684537</v>
      </c>
      <c r="AQ11" s="169">
        <f t="shared" si="1"/>
        <v>-10.256410256410255</v>
      </c>
    </row>
    <row r="12" spans="1:43" ht="15" customHeight="1" thickBot="1" x14ac:dyDescent="0.4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2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1">
        <v>542.83971421499996</v>
      </c>
      <c r="AD12" s="101">
        <v>543.16541804352892</v>
      </c>
      <c r="AE12" s="102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34">
        <v>650</v>
      </c>
      <c r="AK12" s="134">
        <v>670</v>
      </c>
      <c r="AL12" s="14">
        <v>670.52738190000002</v>
      </c>
      <c r="AM12" s="14">
        <v>666.89</v>
      </c>
      <c r="AN12" s="6">
        <v>635</v>
      </c>
      <c r="AO12" s="173">
        <v>650</v>
      </c>
      <c r="AP12" s="169">
        <f t="shared" si="0"/>
        <v>19.740686427109416</v>
      </c>
      <c r="AQ12" s="169">
        <f t="shared" si="1"/>
        <v>2.3622047244094486</v>
      </c>
    </row>
    <row r="13" spans="1:43" ht="15" customHeight="1" thickBot="1" x14ac:dyDescent="0.4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2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34">
        <v>145</v>
      </c>
      <c r="AK13" s="134">
        <v>142</v>
      </c>
      <c r="AL13" s="6">
        <v>145</v>
      </c>
      <c r="AM13" s="155">
        <v>140</v>
      </c>
      <c r="AN13" s="6">
        <v>160</v>
      </c>
      <c r="AO13" s="173">
        <v>165</v>
      </c>
      <c r="AP13" s="169">
        <f t="shared" si="0"/>
        <v>4.4303797468354427</v>
      </c>
      <c r="AQ13" s="169">
        <f t="shared" si="1"/>
        <v>3.125</v>
      </c>
    </row>
    <row r="14" spans="1:43" ht="15" customHeight="1" thickBot="1" x14ac:dyDescent="0.4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2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33">
        <v>173.82</v>
      </c>
      <c r="AK14" s="134">
        <v>170.7</v>
      </c>
      <c r="AL14" s="6">
        <v>171.68573420000001</v>
      </c>
      <c r="AM14" s="155">
        <v>170</v>
      </c>
      <c r="AN14" s="6">
        <v>179.16666666666666</v>
      </c>
      <c r="AO14" s="173">
        <v>180.166666666667</v>
      </c>
      <c r="AP14" s="169">
        <f t="shared" si="0"/>
        <v>-0.9083333333332565</v>
      </c>
      <c r="AQ14" s="169">
        <f t="shared" si="1"/>
        <v>0.55813953488391133</v>
      </c>
    </row>
    <row r="15" spans="1:43" ht="15" customHeight="1" thickBot="1" x14ac:dyDescent="0.4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2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34">
        <v>1950.263841</v>
      </c>
      <c r="AK15" s="134">
        <v>1925</v>
      </c>
      <c r="AL15" s="6">
        <v>1900.5842391000001</v>
      </c>
      <c r="AM15" s="155">
        <v>1850</v>
      </c>
      <c r="AN15" s="6">
        <v>1790</v>
      </c>
      <c r="AO15" s="173">
        <v>1766.6666666666699</v>
      </c>
      <c r="AP15" s="169">
        <f t="shared" si="0"/>
        <v>13.978494623656124</v>
      </c>
      <c r="AQ15" s="169">
        <f t="shared" si="1"/>
        <v>-1.3035381750463728</v>
      </c>
    </row>
    <row r="16" spans="1:43" ht="15" customHeight="1" thickBot="1" x14ac:dyDescent="0.4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2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33">
        <v>159.44999999999999</v>
      </c>
      <c r="AK16" s="134">
        <v>155.68</v>
      </c>
      <c r="AL16" s="6">
        <v>143.16757316757318</v>
      </c>
      <c r="AM16" s="155">
        <v>147.53787878787878</v>
      </c>
      <c r="AN16" s="6">
        <v>149.45272119185162</v>
      </c>
      <c r="AO16" s="173">
        <v>167.15579710144931</v>
      </c>
      <c r="AP16" s="169">
        <f t="shared" si="0"/>
        <v>19.046342248898586</v>
      </c>
      <c r="AQ16" s="169">
        <f t="shared" si="1"/>
        <v>11.845268368765495</v>
      </c>
    </row>
    <row r="17" spans="1:43" ht="15" customHeight="1" thickBot="1" x14ac:dyDescent="0.4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2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33">
        <v>180.71</v>
      </c>
      <c r="AK17" s="134">
        <v>178.73</v>
      </c>
      <c r="AL17" s="6">
        <v>165.33333333333331</v>
      </c>
      <c r="AM17" s="155">
        <v>160.22727272727272</v>
      </c>
      <c r="AN17" s="6">
        <v>148.22024593763726</v>
      </c>
      <c r="AO17" s="173">
        <v>166.89685314685315</v>
      </c>
      <c r="AP17" s="169">
        <f t="shared" si="0"/>
        <v>-5.5195140492548562</v>
      </c>
      <c r="AQ17" s="169">
        <f t="shared" si="1"/>
        <v>12.600577668096674</v>
      </c>
    </row>
    <row r="18" spans="1:43" ht="15" customHeight="1" thickBot="1" x14ac:dyDescent="0.4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2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34">
        <v>875</v>
      </c>
      <c r="AK18" s="134">
        <v>852.38</v>
      </c>
      <c r="AL18" s="6">
        <v>891.17647058823525</v>
      </c>
      <c r="AM18" s="155">
        <v>833.33333333333337</v>
      </c>
      <c r="AN18" s="6">
        <v>857.14285714285722</v>
      </c>
      <c r="AO18" s="173">
        <v>820.28985507246375</v>
      </c>
      <c r="AP18" s="169">
        <f t="shared" si="0"/>
        <v>-17.971014492753625</v>
      </c>
      <c r="AQ18" s="169">
        <f t="shared" si="1"/>
        <v>-4.2995169082125715</v>
      </c>
    </row>
    <row r="19" spans="1:43" ht="15" customHeight="1" thickBot="1" x14ac:dyDescent="0.4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3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2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34">
        <v>1525.2</v>
      </c>
      <c r="AK19" s="134">
        <v>1498.62</v>
      </c>
      <c r="AL19" s="6">
        <v>1500.6341279999999</v>
      </c>
      <c r="AM19" s="155">
        <v>1442.5125696426101</v>
      </c>
      <c r="AN19" s="6">
        <v>1469.6386946386899</v>
      </c>
      <c r="AO19" s="173">
        <v>1437.3885222245899</v>
      </c>
      <c r="AP19" s="169">
        <f t="shared" si="0"/>
        <v>-11.066638219272818</v>
      </c>
      <c r="AQ19" s="169">
        <f t="shared" si="1"/>
        <v>-2.194428639620754</v>
      </c>
    </row>
    <row r="20" spans="1:43" ht="15" customHeight="1" thickBot="1" x14ac:dyDescent="0.4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3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2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33">
        <v>99.96</v>
      </c>
      <c r="AK20" s="134">
        <v>130.16</v>
      </c>
      <c r="AL20" s="6">
        <v>135.41594908005399</v>
      </c>
      <c r="AM20" s="155">
        <v>114.33566433566435</v>
      </c>
      <c r="AN20" s="6">
        <v>115.45233399079601</v>
      </c>
      <c r="AO20" s="173">
        <v>118.194444444444</v>
      </c>
      <c r="AP20" s="169">
        <f t="shared" si="0"/>
        <v>10.673876351816466</v>
      </c>
      <c r="AQ20" s="169">
        <f t="shared" si="1"/>
        <v>2.375101792109807</v>
      </c>
    </row>
    <row r="21" spans="1:43" ht="15" customHeight="1" thickBot="1" x14ac:dyDescent="0.4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2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33">
        <v>382.61</v>
      </c>
      <c r="AK21" s="134">
        <v>395.86</v>
      </c>
      <c r="AL21" s="6">
        <v>392.02954139913697</v>
      </c>
      <c r="AM21" s="155">
        <v>364.13015179033903</v>
      </c>
      <c r="AN21" s="6">
        <v>378.04694283500299</v>
      </c>
      <c r="AO21" s="173">
        <v>332.7541545683884</v>
      </c>
      <c r="AP21" s="169">
        <f t="shared" si="0"/>
        <v>22.348862853128825</v>
      </c>
      <c r="AQ21" s="169">
        <f t="shared" si="1"/>
        <v>-11.980731262356073</v>
      </c>
    </row>
    <row r="22" spans="1:43" ht="15" customHeight="1" thickBot="1" x14ac:dyDescent="0.4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2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33">
        <v>321.42</v>
      </c>
      <c r="AK22" s="134">
        <v>325.22000000000003</v>
      </c>
      <c r="AL22" s="6">
        <v>315.86534899999998</v>
      </c>
      <c r="AM22" s="155">
        <v>325.12800740721798</v>
      </c>
      <c r="AN22" s="6">
        <v>325.21943573667699</v>
      </c>
      <c r="AO22" s="173">
        <v>331.87527007173099</v>
      </c>
      <c r="AP22" s="169">
        <f t="shared" si="0"/>
        <v>37.455555579482358</v>
      </c>
      <c r="AQ22" s="169">
        <f t="shared" si="1"/>
        <v>2.0465672108364066</v>
      </c>
    </row>
    <row r="23" spans="1:43" ht="15" customHeight="1" thickBot="1" x14ac:dyDescent="0.4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2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33">
        <v>249.14</v>
      </c>
      <c r="AK23" s="134">
        <v>268.33</v>
      </c>
      <c r="AL23" s="6">
        <v>263.2887637813746</v>
      </c>
      <c r="AM23" s="155">
        <v>272.222222222222</v>
      </c>
      <c r="AN23" s="6">
        <v>316.0344827586207</v>
      </c>
      <c r="AO23" s="173">
        <v>313.79310344827599</v>
      </c>
      <c r="AP23" s="169">
        <f t="shared" si="0"/>
        <v>4.2263200091629267</v>
      </c>
      <c r="AQ23" s="169">
        <f t="shared" si="1"/>
        <v>-0.70921985815599176</v>
      </c>
    </row>
    <row r="24" spans="1:43" ht="15" customHeight="1" thickBot="1" x14ac:dyDescent="0.4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2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33">
        <v>459.13</v>
      </c>
      <c r="AK24" s="134">
        <v>467.68</v>
      </c>
      <c r="AL24" s="6">
        <v>461.47382029735002</v>
      </c>
      <c r="AM24" s="155">
        <v>436.16724738675998</v>
      </c>
      <c r="AN24" s="6">
        <v>385.08583119403801</v>
      </c>
      <c r="AO24" s="173">
        <v>391.44780010109901</v>
      </c>
      <c r="AP24" s="169">
        <f t="shared" si="0"/>
        <v>21.41300177404198</v>
      </c>
      <c r="AQ24" s="169">
        <f t="shared" si="1"/>
        <v>1.6520911422096214</v>
      </c>
    </row>
    <row r="25" spans="1:43" ht="15" customHeight="1" thickBot="1" x14ac:dyDescent="0.4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3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2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33">
        <v>141.08000000000001</v>
      </c>
      <c r="AK25" s="134">
        <v>150.93</v>
      </c>
      <c r="AL25" s="6">
        <v>131.430776014109</v>
      </c>
      <c r="AM25" s="155">
        <v>112.62337662337661</v>
      </c>
      <c r="AN25" s="6">
        <v>96.275808622021415</v>
      </c>
      <c r="AO25" s="173">
        <v>125.1146384479718</v>
      </c>
      <c r="AP25" s="169">
        <f t="shared" si="0"/>
        <v>20.061030656664283</v>
      </c>
      <c r="AQ25" s="169">
        <f t="shared" si="1"/>
        <v>29.95438858288021</v>
      </c>
    </row>
    <row r="26" spans="1:43" ht="15" customHeight="1" thickBot="1" x14ac:dyDescent="0.4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3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2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33">
        <v>173.38</v>
      </c>
      <c r="AK26" s="134">
        <v>172.93</v>
      </c>
      <c r="AL26" s="6">
        <v>157.92565158418799</v>
      </c>
      <c r="AM26" s="155">
        <v>140.35434699328346</v>
      </c>
      <c r="AN26" s="6">
        <v>131.61671065516495</v>
      </c>
      <c r="AO26" s="173">
        <v>160.76265614727157</v>
      </c>
      <c r="AP26" s="169">
        <f t="shared" si="0"/>
        <v>15.710714339219011</v>
      </c>
      <c r="AQ26" s="169">
        <f t="shared" si="1"/>
        <v>22.144563062716887</v>
      </c>
    </row>
    <row r="27" spans="1:43" ht="15" customHeight="1" thickBot="1" x14ac:dyDescent="0.4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2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1">
        <v>1256.8263930609999</v>
      </c>
      <c r="AD27" s="101">
        <v>1266.8810042054879</v>
      </c>
      <c r="AE27" s="102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34">
        <v>1450</v>
      </c>
      <c r="AK27" s="134">
        <v>1450.5821390000001</v>
      </c>
      <c r="AL27" s="7">
        <v>1453.5142782999999</v>
      </c>
      <c r="AM27" s="155">
        <v>1383.3333333333301</v>
      </c>
      <c r="AN27" s="163">
        <v>1355</v>
      </c>
      <c r="AO27" s="157">
        <v>1360.23</v>
      </c>
      <c r="AP27" s="169">
        <f t="shared" si="0"/>
        <v>8.2273580114084606</v>
      </c>
      <c r="AQ27" s="169">
        <f t="shared" si="1"/>
        <v>0.38597785977859911</v>
      </c>
    </row>
    <row r="28" spans="1:43" ht="15" customHeight="1" thickBot="1" x14ac:dyDescent="0.4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3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2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33">
        <v>1016.67</v>
      </c>
      <c r="AK28" s="134">
        <v>979.44</v>
      </c>
      <c r="AL28" s="6">
        <v>984.54545454545496</v>
      </c>
      <c r="AM28" s="155">
        <v>962.5</v>
      </c>
      <c r="AN28" s="6">
        <v>911.11111111111097</v>
      </c>
      <c r="AO28" s="173">
        <v>915.555555555556</v>
      </c>
      <c r="AP28" s="169">
        <f t="shared" si="0"/>
        <v>3.161189358372507</v>
      </c>
      <c r="AQ28" s="169">
        <f t="shared" si="1"/>
        <v>0.48780487804884431</v>
      </c>
    </row>
    <row r="29" spans="1:43" ht="15" customHeight="1" thickBot="1" x14ac:dyDescent="0.4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3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2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33">
        <v>204.73</v>
      </c>
      <c r="AK29" s="134">
        <v>229.62</v>
      </c>
      <c r="AL29" s="6">
        <v>235.02747252747253</v>
      </c>
      <c r="AM29" s="155">
        <v>200.19</v>
      </c>
      <c r="AN29" s="6">
        <v>197.0493314891655</v>
      </c>
      <c r="AO29" s="173">
        <v>206.00274725274724</v>
      </c>
      <c r="AP29" s="169">
        <f t="shared" si="0"/>
        <v>-24.428340002389035</v>
      </c>
      <c r="AQ29" s="169">
        <f t="shared" si="1"/>
        <v>4.5437432829220423</v>
      </c>
    </row>
    <row r="30" spans="1:43" ht="15" customHeight="1" thickBot="1" x14ac:dyDescent="0.4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3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2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33">
        <v>89.25</v>
      </c>
      <c r="AK30" s="134">
        <v>98.65</v>
      </c>
      <c r="AL30" s="6">
        <v>95.315870214655646</v>
      </c>
      <c r="AM30" s="155">
        <v>105.89669117781401</v>
      </c>
      <c r="AN30" s="6">
        <v>94.440276563924598</v>
      </c>
      <c r="AO30" s="173">
        <v>106.217532467532</v>
      </c>
      <c r="AP30" s="169">
        <f t="shared" si="0"/>
        <v>40.066389305755642</v>
      </c>
      <c r="AQ30" s="169">
        <f t="shared" si="1"/>
        <v>12.470585995833702</v>
      </c>
    </row>
    <row r="31" spans="1:43" ht="15" customHeight="1" thickBot="1" x14ac:dyDescent="0.4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2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34">
        <v>750</v>
      </c>
      <c r="AK31" s="134">
        <v>780.67</v>
      </c>
      <c r="AL31" s="6">
        <v>765.34126570000001</v>
      </c>
      <c r="AM31" s="155">
        <v>721.33</v>
      </c>
      <c r="AN31" s="6">
        <v>756.318681318681</v>
      </c>
      <c r="AO31" s="173">
        <v>748.5</v>
      </c>
      <c r="AP31" s="169">
        <f t="shared" si="0"/>
        <v>24.87242394504424</v>
      </c>
      <c r="AQ31" s="169">
        <f t="shared" si="1"/>
        <v>-1.0337813294587308</v>
      </c>
    </row>
    <row r="32" spans="1:43" ht="15" customHeight="1" thickBot="1" x14ac:dyDescent="0.4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2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34">
        <v>1025</v>
      </c>
      <c r="AK32" s="134">
        <v>986.48</v>
      </c>
      <c r="AL32" s="6">
        <v>944.28571428571399</v>
      </c>
      <c r="AM32" s="155">
        <v>900</v>
      </c>
      <c r="AN32" s="6">
        <v>950</v>
      </c>
      <c r="AO32" s="173">
        <v>914.59846300000004</v>
      </c>
      <c r="AP32" s="169">
        <f t="shared" si="0"/>
        <v>-2.0073075357142858</v>
      </c>
      <c r="AQ32" s="169">
        <f t="shared" si="1"/>
        <v>-3.7264775789473648</v>
      </c>
    </row>
    <row r="33" spans="1:43" ht="15" customHeight="1" thickBot="1" x14ac:dyDescent="0.4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4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34">
        <v>1225</v>
      </c>
      <c r="AK33" s="134">
        <v>1239.43</v>
      </c>
      <c r="AL33" s="6">
        <v>1191.8571428571399</v>
      </c>
      <c r="AM33" s="155">
        <v>1158.26</v>
      </c>
      <c r="AN33" s="6">
        <v>1125.875</v>
      </c>
      <c r="AO33" s="173">
        <v>1107.8903903903899</v>
      </c>
      <c r="AP33" s="169">
        <f t="shared" si="0"/>
        <v>-11.368768768768806</v>
      </c>
      <c r="AQ33" s="169">
        <f t="shared" si="1"/>
        <v>-1.5973895512032918</v>
      </c>
    </row>
    <row r="34" spans="1:43" ht="15" customHeight="1" thickBot="1" x14ac:dyDescent="0.4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2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33">
        <v>1891.67</v>
      </c>
      <c r="AK34" s="134">
        <v>1904</v>
      </c>
      <c r="AL34" s="6">
        <v>1885.6209150326799</v>
      </c>
      <c r="AM34" s="155">
        <v>1850</v>
      </c>
      <c r="AN34" s="6">
        <v>1866.6666666666699</v>
      </c>
      <c r="AO34" s="173">
        <v>1814.2857142857099</v>
      </c>
      <c r="AP34" s="169">
        <f t="shared" si="0"/>
        <v>1.498501498501253</v>
      </c>
      <c r="AQ34" s="169">
        <f t="shared" si="1"/>
        <v>-2.8061224489799965</v>
      </c>
    </row>
    <row r="35" spans="1:43" ht="15" customHeight="1" thickBot="1" x14ac:dyDescent="0.4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3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2">
        <v>1758</v>
      </c>
      <c r="S35" s="103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1">
        <v>1622.0364118559999</v>
      </c>
      <c r="AD35" s="101">
        <v>1623.0096337031134</v>
      </c>
      <c r="AE35" s="102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49">
        <v>1583.2541859999999</v>
      </c>
      <c r="AK35" s="9">
        <v>1600.217539</v>
      </c>
      <c r="AL35" s="7">
        <v>1602.37165289</v>
      </c>
      <c r="AM35" s="14">
        <v>1560.23</v>
      </c>
      <c r="AN35" s="6">
        <v>1540</v>
      </c>
      <c r="AO35" s="157">
        <v>1498.48</v>
      </c>
      <c r="AP35" s="169">
        <f t="shared" si="0"/>
        <v>-7.6173636394895468</v>
      </c>
      <c r="AQ35" s="169">
        <f t="shared" si="1"/>
        <v>-2.696103896103895</v>
      </c>
    </row>
    <row r="36" spans="1:43" ht="15" customHeight="1" thickBot="1" x14ac:dyDescent="0.4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2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34">
        <v>1100</v>
      </c>
      <c r="AK36" s="134">
        <v>1120</v>
      </c>
      <c r="AL36" s="6">
        <v>1125.857342</v>
      </c>
      <c r="AM36" s="155">
        <v>1100.25</v>
      </c>
      <c r="AN36" s="6">
        <v>1095.2775919732401</v>
      </c>
      <c r="AO36" s="173">
        <v>1083.3333333333301</v>
      </c>
      <c r="AP36" s="169">
        <f t="shared" si="0"/>
        <v>3.1746031746028645</v>
      </c>
      <c r="AQ36" s="169">
        <f t="shared" si="1"/>
        <v>-1.0905234186697235</v>
      </c>
    </row>
    <row r="37" spans="1:43" ht="15" customHeight="1" thickBot="1" x14ac:dyDescent="0.4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2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33">
        <v>489.23</v>
      </c>
      <c r="AK37" s="134">
        <v>491.67</v>
      </c>
      <c r="AL37" s="6">
        <v>495.79412300000001</v>
      </c>
      <c r="AM37" s="155">
        <v>451.66666666666669</v>
      </c>
      <c r="AN37" s="6">
        <v>468.71794871794862</v>
      </c>
      <c r="AO37" s="173">
        <v>460.125</v>
      </c>
      <c r="AP37" s="169">
        <f t="shared" si="0"/>
        <v>-6.7314189189188509</v>
      </c>
      <c r="AQ37" s="169">
        <f t="shared" si="1"/>
        <v>-1.8332877461706569</v>
      </c>
    </row>
    <row r="38" spans="1:43" ht="15" customHeight="1" thickBot="1" x14ac:dyDescent="0.4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2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33">
        <v>77.97</v>
      </c>
      <c r="AK38" s="134">
        <v>80.39</v>
      </c>
      <c r="AL38" s="6">
        <v>73.905895340222486</v>
      </c>
      <c r="AM38" s="155">
        <v>89.284888408556768</v>
      </c>
      <c r="AN38" s="6">
        <v>89.952609890109883</v>
      </c>
      <c r="AO38" s="173">
        <v>94.597271858935002</v>
      </c>
      <c r="AP38" s="169">
        <f t="shared" si="0"/>
        <v>7.1762172441758141</v>
      </c>
      <c r="AQ38" s="169">
        <f t="shared" si="1"/>
        <v>5.1634543728072426</v>
      </c>
    </row>
    <row r="39" spans="1:43" ht="15" customHeight="1" thickBot="1" x14ac:dyDescent="0.4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2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33">
        <v>77.14</v>
      </c>
      <c r="AK39" s="134">
        <v>81.22</v>
      </c>
      <c r="AL39" s="6">
        <v>75.210313257872699</v>
      </c>
      <c r="AM39" s="155">
        <v>90.476129209339035</v>
      </c>
      <c r="AN39" s="6">
        <v>91.596840659340643</v>
      </c>
      <c r="AO39" s="173">
        <v>93.421964495816994</v>
      </c>
      <c r="AP39" s="169">
        <f t="shared" si="0"/>
        <v>6.1215385982181338</v>
      </c>
      <c r="AQ39" s="169">
        <f t="shared" si="1"/>
        <v>1.9925619959581353</v>
      </c>
    </row>
    <row r="40" spans="1:43" ht="15" customHeight="1" thickBot="1" x14ac:dyDescent="0.4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2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33">
        <v>453.33</v>
      </c>
      <c r="AK40" s="134">
        <v>455.38</v>
      </c>
      <c r="AL40" s="6">
        <v>443.63636363636363</v>
      </c>
      <c r="AM40" s="155">
        <v>458.18181818181807</v>
      </c>
      <c r="AN40" s="6">
        <v>448.20512820512818</v>
      </c>
      <c r="AO40" s="173">
        <v>443.33333333333297</v>
      </c>
      <c r="AP40" s="169">
        <f t="shared" si="0"/>
        <v>-5.490956072351481</v>
      </c>
      <c r="AQ40" s="169">
        <f t="shared" si="1"/>
        <v>-1.0869565217392043</v>
      </c>
    </row>
    <row r="41" spans="1:43" ht="15" customHeight="1" thickBot="1" x14ac:dyDescent="0.4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2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33">
        <v>263.64</v>
      </c>
      <c r="AK41" s="134">
        <v>241.67</v>
      </c>
      <c r="AL41" s="6">
        <v>225.16129032258101</v>
      </c>
      <c r="AM41" s="14">
        <v>200.13</v>
      </c>
      <c r="AN41" s="6">
        <v>207.76515151515201</v>
      </c>
      <c r="AO41" s="173">
        <v>209.81818181818201</v>
      </c>
      <c r="AP41" s="169">
        <f t="shared" si="0"/>
        <v>-30.060606060605995</v>
      </c>
      <c r="AQ41" s="169">
        <f t="shared" si="1"/>
        <v>0.9881494986324858</v>
      </c>
    </row>
    <row r="42" spans="1:43" ht="15" customHeight="1" thickBot="1" x14ac:dyDescent="0.4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2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34">
        <v>220</v>
      </c>
      <c r="AK42" s="134">
        <v>233.33</v>
      </c>
      <c r="AL42" s="6">
        <v>202.222222222222</v>
      </c>
      <c r="AM42" s="14">
        <v>199.03</v>
      </c>
      <c r="AN42" s="6">
        <v>214.81481481481501</v>
      </c>
      <c r="AO42" s="173">
        <v>228.57142857142858</v>
      </c>
      <c r="AP42" s="169">
        <f t="shared" si="0"/>
        <v>0.31347962382439243</v>
      </c>
      <c r="AQ42" s="169">
        <f t="shared" si="1"/>
        <v>6.4039408866994174</v>
      </c>
    </row>
    <row r="43" spans="1:43" ht="15" customHeight="1" thickBot="1" x14ac:dyDescent="0.4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2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33">
        <v>486.36</v>
      </c>
      <c r="AK43" s="134">
        <v>483.56</v>
      </c>
      <c r="AL43" s="6">
        <v>500</v>
      </c>
      <c r="AM43" s="155">
        <v>491.3</v>
      </c>
      <c r="AN43" s="6">
        <v>451.28205128205138</v>
      </c>
      <c r="AO43" s="173">
        <v>453.33333333333331</v>
      </c>
      <c r="AP43" s="169">
        <f t="shared" si="0"/>
        <v>-3.60824742268036</v>
      </c>
      <c r="AQ43" s="169">
        <f t="shared" si="1"/>
        <v>0.45454545454542761</v>
      </c>
    </row>
    <row r="44" spans="1:43" ht="15" customHeight="1" thickBot="1" x14ac:dyDescent="0.4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2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34">
        <v>700</v>
      </c>
      <c r="AK44" s="134">
        <v>712.5</v>
      </c>
      <c r="AL44" s="6">
        <v>705</v>
      </c>
      <c r="AM44" s="155">
        <v>740</v>
      </c>
      <c r="AN44" s="6">
        <v>766.66666666666663</v>
      </c>
      <c r="AO44" s="173">
        <v>770.89</v>
      </c>
      <c r="AP44" s="169">
        <f t="shared" si="0"/>
        <v>16.36075471698113</v>
      </c>
      <c r="AQ44" s="169">
        <f t="shared" si="1"/>
        <v>0.5508695652173945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0000"/>
  </sheetPr>
  <dimension ref="A1:AQ44"/>
  <sheetViews>
    <sheetView workbookViewId="0">
      <pane xSplit="1" ySplit="1" topLeftCell="AI2" activePane="bottomRight" state="frozen"/>
      <selection activeCell="AP2" sqref="AP2"/>
      <selection pane="topRight" activeCell="AP2" sqref="AP2"/>
      <selection pane="bottomLeft" activeCell="AP2" sqref="AP2"/>
      <selection pane="bottomRight" activeCell="AP1" sqref="AP1"/>
    </sheetView>
  </sheetViews>
  <sheetFormatPr defaultRowHeight="15" customHeight="1" x14ac:dyDescent="0.35"/>
  <cols>
    <col min="1" max="1" width="32.453125" customWidth="1"/>
    <col min="2" max="2" width="8.54296875" style="4" customWidth="1"/>
    <col min="3" max="13" width="9.1796875" style="4" customWidth="1"/>
    <col min="14" max="22" width="9.1796875" customWidth="1"/>
    <col min="23" max="23" width="11.54296875" customWidth="1"/>
    <col min="26" max="26" width="9.54296875" customWidth="1"/>
    <col min="28" max="28" width="9.26953125" customWidth="1"/>
    <col min="29" max="29" width="11.453125" customWidth="1"/>
    <col min="30" max="30" width="13" customWidth="1"/>
    <col min="31" max="31" width="10" customWidth="1"/>
    <col min="36" max="36" width="9" customWidth="1"/>
    <col min="37" max="37" width="9.81640625" customWidth="1"/>
    <col min="42" max="43" width="9.1796875" style="170"/>
  </cols>
  <sheetData>
    <row r="1" spans="1:43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thickBot="1" x14ac:dyDescent="0.4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5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34">
        <v>424</v>
      </c>
      <c r="AK2" s="134">
        <v>425.5</v>
      </c>
      <c r="AL2" s="6">
        <v>416.92307692307702</v>
      </c>
      <c r="AM2" s="155">
        <v>390.3</v>
      </c>
      <c r="AN2" s="6">
        <v>412</v>
      </c>
      <c r="AO2" s="155">
        <v>412</v>
      </c>
      <c r="AP2" s="169">
        <f>(AO2-AC2)/AC2*100</f>
        <v>-9.4505494505494507</v>
      </c>
      <c r="AQ2" s="169">
        <f>(AO2-AN2)/AN2*100</f>
        <v>0</v>
      </c>
    </row>
    <row r="3" spans="1:43" ht="15" customHeight="1" thickBot="1" x14ac:dyDescent="0.4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33">
        <v>37.14</v>
      </c>
      <c r="AK3" s="134">
        <v>38.57</v>
      </c>
      <c r="AL3" s="6">
        <v>37.385295999999997</v>
      </c>
      <c r="AM3" s="155">
        <v>36.479999999999997</v>
      </c>
      <c r="AN3" s="6">
        <v>37</v>
      </c>
      <c r="AO3" s="155">
        <v>37</v>
      </c>
      <c r="AP3" s="169">
        <f t="shared" ref="AP3:AP44" si="0">(AO3-AC3)/AC3*100</f>
        <v>-14.450867052023122</v>
      </c>
      <c r="AQ3" s="169">
        <f t="shared" ref="AQ3:AQ44" si="1">(AO3-AN3)/AN3*100</f>
        <v>0</v>
      </c>
    </row>
    <row r="4" spans="1:43" ht="15" customHeight="1" thickBot="1" x14ac:dyDescent="0.4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5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33">
        <v>245.46</v>
      </c>
      <c r="AK4" s="134">
        <v>262.39</v>
      </c>
      <c r="AL4" s="6">
        <v>223.90460583060201</v>
      </c>
      <c r="AM4" s="155">
        <v>202.371593138534</v>
      </c>
      <c r="AN4" s="6">
        <v>157.04549269766659</v>
      </c>
      <c r="AO4" s="155">
        <v>157.04549269766659</v>
      </c>
      <c r="AP4" s="169">
        <f t="shared" si="0"/>
        <v>-44.299548178889452</v>
      </c>
      <c r="AQ4" s="169">
        <f t="shared" si="1"/>
        <v>0</v>
      </c>
    </row>
    <row r="5" spans="1:43" ht="15" customHeight="1" thickBot="1" x14ac:dyDescent="0.4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33">
        <v>224.34</v>
      </c>
      <c r="AK5" s="134">
        <v>256.8</v>
      </c>
      <c r="AL5" s="6">
        <v>201.128246753247</v>
      </c>
      <c r="AM5" s="155">
        <v>198.90050471734099</v>
      </c>
      <c r="AN5" s="6">
        <v>163.48342835952346</v>
      </c>
      <c r="AO5" s="155">
        <v>163.48342835952346</v>
      </c>
      <c r="AP5" s="169">
        <f t="shared" si="0"/>
        <v>-37.453892572130123</v>
      </c>
      <c r="AQ5" s="169">
        <f t="shared" si="1"/>
        <v>0</v>
      </c>
    </row>
    <row r="6" spans="1:43" ht="15" customHeight="1" thickBot="1" x14ac:dyDescent="0.4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5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33">
        <v>1053.57</v>
      </c>
      <c r="AK6" s="134">
        <v>1069.24</v>
      </c>
      <c r="AL6" s="6">
        <v>998.95238095238096</v>
      </c>
      <c r="AM6" s="155">
        <v>973.41750841750797</v>
      </c>
      <c r="AN6" s="6">
        <v>923.11603704266702</v>
      </c>
      <c r="AO6" s="155">
        <v>923.11603704266702</v>
      </c>
      <c r="AP6" s="169">
        <f t="shared" si="0"/>
        <v>3.2857104383403652</v>
      </c>
      <c r="AQ6" s="169">
        <f t="shared" si="1"/>
        <v>0</v>
      </c>
    </row>
    <row r="7" spans="1:43" ht="15" customHeight="1" thickBot="1" x14ac:dyDescent="0.4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5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33">
        <v>1177.6199999999999</v>
      </c>
      <c r="AK7" s="134">
        <v>1186.47</v>
      </c>
      <c r="AL7" s="6">
        <v>1173.8095238095239</v>
      </c>
      <c r="AM7" s="155">
        <v>1207.6923076923099</v>
      </c>
      <c r="AN7" s="6">
        <v>1185.0549450549399</v>
      </c>
      <c r="AO7" s="155">
        <v>1185.0549450549399</v>
      </c>
      <c r="AP7" s="169">
        <f t="shared" si="0"/>
        <v>5.7298092242325662</v>
      </c>
      <c r="AQ7" s="169">
        <f t="shared" si="1"/>
        <v>0</v>
      </c>
    </row>
    <row r="8" spans="1:43" ht="15" customHeight="1" thickBot="1" x14ac:dyDescent="0.4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5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34">
        <v>305</v>
      </c>
      <c r="AK8" s="134">
        <v>302.33</v>
      </c>
      <c r="AL8" s="6">
        <v>300.66666666666703</v>
      </c>
      <c r="AM8" s="155">
        <v>303.84615384615387</v>
      </c>
      <c r="AN8" s="6">
        <v>344.44444444444446</v>
      </c>
      <c r="AO8" s="155">
        <v>344.44444444444446</v>
      </c>
      <c r="AP8" s="169">
        <f t="shared" si="0"/>
        <v>31.216931216931222</v>
      </c>
      <c r="AQ8" s="169">
        <f t="shared" si="1"/>
        <v>0</v>
      </c>
    </row>
    <row r="9" spans="1:43" ht="15" customHeight="1" thickBot="1" x14ac:dyDescent="0.4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5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33">
        <v>247.86</v>
      </c>
      <c r="AK9" s="134">
        <v>242.38</v>
      </c>
      <c r="AL9" s="6">
        <v>240.90909090909091</v>
      </c>
      <c r="AM9" s="155">
        <v>238.46153846153845</v>
      </c>
      <c r="AN9" s="6">
        <v>270</v>
      </c>
      <c r="AO9" s="155">
        <v>270</v>
      </c>
      <c r="AP9" s="169">
        <f t="shared" si="0"/>
        <v>26.070038910505843</v>
      </c>
      <c r="AQ9" s="169">
        <f t="shared" si="1"/>
        <v>0</v>
      </c>
    </row>
    <row r="10" spans="1:43" ht="15" customHeight="1" thickBot="1" x14ac:dyDescent="0.4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33">
        <v>298.73</v>
      </c>
      <c r="AK10" s="134">
        <v>294.58</v>
      </c>
      <c r="AL10" s="6">
        <v>295.77711761922302</v>
      </c>
      <c r="AM10" s="155">
        <v>282.1028016201721</v>
      </c>
      <c r="AN10" s="6">
        <v>326.08082706766919</v>
      </c>
      <c r="AO10" s="155">
        <v>326.08082706766919</v>
      </c>
      <c r="AP10" s="169">
        <f t="shared" si="0"/>
        <v>19.680196904454</v>
      </c>
      <c r="AQ10" s="169">
        <f t="shared" si="1"/>
        <v>0</v>
      </c>
    </row>
    <row r="11" spans="1:43" ht="15" customHeight="1" thickBot="1" x14ac:dyDescent="0.4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5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34">
        <v>480.27518930999997</v>
      </c>
      <c r="AK11" s="134">
        <v>500.16248899999999</v>
      </c>
      <c r="AL11" s="17">
        <v>500.56261899119994</v>
      </c>
      <c r="AM11" s="155">
        <v>488.269230769231</v>
      </c>
      <c r="AN11" s="163">
        <v>500</v>
      </c>
      <c r="AO11" s="157">
        <v>500</v>
      </c>
      <c r="AP11" s="169">
        <f t="shared" si="0"/>
        <v>4.6025104602510458</v>
      </c>
      <c r="AQ11" s="169">
        <f t="shared" si="1"/>
        <v>0</v>
      </c>
    </row>
    <row r="12" spans="1:43" ht="15" customHeight="1" thickBot="1" x14ac:dyDescent="0.4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5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49">
        <v>585.37452618999998</v>
      </c>
      <c r="AK12" s="9">
        <v>588.88677334713998</v>
      </c>
      <c r="AL12" s="17">
        <v>589.35788276581764</v>
      </c>
      <c r="AM12" s="155">
        <v>605.83333333333303</v>
      </c>
      <c r="AN12" s="6">
        <v>633.33333333333303</v>
      </c>
      <c r="AO12" s="155">
        <v>633.33333333333303</v>
      </c>
      <c r="AP12" s="169">
        <f t="shared" si="0"/>
        <v>-1.8087855297158093</v>
      </c>
      <c r="AQ12" s="169">
        <f t="shared" si="1"/>
        <v>0</v>
      </c>
    </row>
    <row r="13" spans="1:43" ht="15" customHeight="1" thickBot="1" x14ac:dyDescent="0.4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34">
        <v>170</v>
      </c>
      <c r="AK13" s="134">
        <v>168.372184</v>
      </c>
      <c r="AL13" s="6">
        <v>165</v>
      </c>
      <c r="AM13" s="155">
        <v>160</v>
      </c>
      <c r="AN13" s="6">
        <v>145</v>
      </c>
      <c r="AO13" s="155">
        <v>145</v>
      </c>
      <c r="AP13" s="169">
        <f t="shared" si="0"/>
        <v>-13.690476190476192</v>
      </c>
      <c r="AQ13" s="169">
        <f t="shared" si="1"/>
        <v>0</v>
      </c>
    </row>
    <row r="14" spans="1:43" ht="15" customHeight="1" thickBot="1" x14ac:dyDescent="0.4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33">
        <v>176.92</v>
      </c>
      <c r="AK14" s="134">
        <v>179.41</v>
      </c>
      <c r="AL14" s="6">
        <v>178.02645870000001</v>
      </c>
      <c r="AM14" s="155">
        <v>186.25</v>
      </c>
      <c r="AN14" s="6">
        <v>173</v>
      </c>
      <c r="AO14" s="155">
        <v>173</v>
      </c>
      <c r="AP14" s="169">
        <f t="shared" si="0"/>
        <v>-5.5488897051471469</v>
      </c>
      <c r="AQ14" s="169">
        <f t="shared" si="1"/>
        <v>0</v>
      </c>
    </row>
    <row r="15" spans="1:43" ht="15" customHeight="1" thickBot="1" x14ac:dyDescent="0.4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5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34">
        <v>2000.8513249</v>
      </c>
      <c r="AK15" s="134">
        <v>1966.67</v>
      </c>
      <c r="AL15" s="6">
        <v>1960.5834219000001</v>
      </c>
      <c r="AM15" s="155">
        <v>1950</v>
      </c>
      <c r="AN15" s="6">
        <v>1900</v>
      </c>
      <c r="AO15" s="155">
        <v>1900</v>
      </c>
      <c r="AP15" s="169">
        <f t="shared" si="0"/>
        <v>25.189051386534633</v>
      </c>
      <c r="AQ15" s="169">
        <f t="shared" si="1"/>
        <v>0</v>
      </c>
    </row>
    <row r="16" spans="1:43" ht="15" customHeight="1" thickBot="1" x14ac:dyDescent="0.4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5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33">
        <v>185.14</v>
      </c>
      <c r="AK16" s="134">
        <v>183.63</v>
      </c>
      <c r="AL16" s="6">
        <v>179.03197925669801</v>
      </c>
      <c r="AM16" s="155">
        <v>167.51406227612438</v>
      </c>
      <c r="AN16" s="6">
        <v>162.77088080458867</v>
      </c>
      <c r="AO16" s="155">
        <v>162.77088080458867</v>
      </c>
      <c r="AP16" s="169">
        <f t="shared" si="0"/>
        <v>-13.027881166116231</v>
      </c>
      <c r="AQ16" s="169">
        <f t="shared" si="1"/>
        <v>0</v>
      </c>
    </row>
    <row r="17" spans="1:43" ht="15" customHeight="1" thickBot="1" x14ac:dyDescent="0.4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5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33">
        <v>190.55</v>
      </c>
      <c r="AK17" s="134">
        <v>189.63</v>
      </c>
      <c r="AL17" s="6">
        <v>180.758547008547</v>
      </c>
      <c r="AM17" s="155">
        <v>174.26</v>
      </c>
      <c r="AN17" s="6">
        <v>183.18255629287293</v>
      </c>
      <c r="AO17" s="155">
        <v>183.18255629287293</v>
      </c>
      <c r="AP17" s="169">
        <f t="shared" si="0"/>
        <v>-11.546346694005711</v>
      </c>
      <c r="AQ17" s="169">
        <f t="shared" si="1"/>
        <v>0</v>
      </c>
    </row>
    <row r="18" spans="1:43" ht="15" customHeight="1" thickBot="1" x14ac:dyDescent="0.4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5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33">
        <v>874.26</v>
      </c>
      <c r="AK18" s="134">
        <v>900</v>
      </c>
      <c r="AL18" s="6">
        <v>901.44385026737996</v>
      </c>
      <c r="AM18" s="155">
        <v>933.33333333333303</v>
      </c>
      <c r="AN18" s="6">
        <v>897.15917489753394</v>
      </c>
      <c r="AO18" s="155">
        <v>897.15917489753394</v>
      </c>
      <c r="AP18" s="169">
        <f t="shared" si="0"/>
        <v>12.701853697323868</v>
      </c>
      <c r="AQ18" s="169">
        <f t="shared" si="1"/>
        <v>0</v>
      </c>
    </row>
    <row r="19" spans="1:43" ht="15" customHeight="1" thickBot="1" x14ac:dyDescent="0.4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5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33">
        <v>1724.68</v>
      </c>
      <c r="AK19" s="134">
        <v>1767.32</v>
      </c>
      <c r="AL19" s="6">
        <v>1755.7452318999999</v>
      </c>
      <c r="AM19" s="155">
        <v>1698.54545454545</v>
      </c>
      <c r="AN19" s="6">
        <v>1680.33322299459</v>
      </c>
      <c r="AO19" s="155">
        <v>1680.33322299459</v>
      </c>
      <c r="AP19" s="169">
        <f t="shared" si="0"/>
        <v>0.21868129192365968</v>
      </c>
      <c r="AQ19" s="169">
        <f t="shared" si="1"/>
        <v>0</v>
      </c>
    </row>
    <row r="20" spans="1:43" ht="15" customHeight="1" thickBot="1" x14ac:dyDescent="0.4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5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33">
        <v>153.06</v>
      </c>
      <c r="AK20" s="134">
        <v>165.09</v>
      </c>
      <c r="AL20" s="6">
        <v>156.71381821336951</v>
      </c>
      <c r="AM20" s="155">
        <v>125.29021223874165</v>
      </c>
      <c r="AN20" s="6">
        <v>158.13492063492063</v>
      </c>
      <c r="AO20" s="155">
        <v>158.13492063492063</v>
      </c>
      <c r="AP20" s="169">
        <f t="shared" si="0"/>
        <v>19.135397412306997</v>
      </c>
      <c r="AQ20" s="169">
        <f t="shared" si="1"/>
        <v>0</v>
      </c>
    </row>
    <row r="21" spans="1:43" ht="15" customHeight="1" thickBot="1" x14ac:dyDescent="0.4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5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33">
        <v>429.48</v>
      </c>
      <c r="AK21" s="134">
        <v>428.57</v>
      </c>
      <c r="AL21" s="6">
        <v>427.02759671902601</v>
      </c>
      <c r="AM21" s="155">
        <v>407.721439286769</v>
      </c>
      <c r="AN21" s="6">
        <v>319.8724065064622</v>
      </c>
      <c r="AO21" s="155">
        <v>319.8724065064622</v>
      </c>
      <c r="AP21" s="169">
        <f t="shared" si="0"/>
        <v>5.4578019569993916</v>
      </c>
      <c r="AQ21" s="169">
        <f t="shared" si="1"/>
        <v>0</v>
      </c>
    </row>
    <row r="22" spans="1:43" ht="15" customHeight="1" thickBot="1" x14ac:dyDescent="0.4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5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33">
        <v>391.02</v>
      </c>
      <c r="AK22" s="134">
        <v>391.85</v>
      </c>
      <c r="AL22" s="6">
        <v>383.48189750977502</v>
      </c>
      <c r="AM22" s="155">
        <v>345.43663391321201</v>
      </c>
      <c r="AN22" s="6">
        <v>286.8767321587884</v>
      </c>
      <c r="AO22" s="155">
        <v>286.8767321587884</v>
      </c>
      <c r="AP22" s="169">
        <f t="shared" si="0"/>
        <v>10.686673501969089</v>
      </c>
      <c r="AQ22" s="169">
        <f t="shared" si="1"/>
        <v>0</v>
      </c>
    </row>
    <row r="23" spans="1:43" ht="15" customHeight="1" thickBot="1" x14ac:dyDescent="0.4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5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33">
        <v>428.76</v>
      </c>
      <c r="AK23" s="134">
        <v>428.9</v>
      </c>
      <c r="AL23" s="6">
        <v>422.35294117647101</v>
      </c>
      <c r="AM23" s="155">
        <v>408.26680672268901</v>
      </c>
      <c r="AN23" s="6">
        <v>361.04166666666703</v>
      </c>
      <c r="AO23" s="155">
        <v>361.04166666666703</v>
      </c>
      <c r="AP23" s="169">
        <f t="shared" si="0"/>
        <v>27.799525372604801</v>
      </c>
      <c r="AQ23" s="169">
        <f t="shared" si="1"/>
        <v>0</v>
      </c>
    </row>
    <row r="24" spans="1:43" ht="15" customHeight="1" thickBot="1" x14ac:dyDescent="0.4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5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33">
        <v>500.25</v>
      </c>
      <c r="AK24" s="134">
        <v>505.44</v>
      </c>
      <c r="AL24" s="6">
        <v>502.805555555556</v>
      </c>
      <c r="AM24" s="155">
        <v>490.86894586894601</v>
      </c>
      <c r="AN24" s="6">
        <v>461.052631578947</v>
      </c>
      <c r="AO24" s="155">
        <v>461.052631578947</v>
      </c>
      <c r="AP24" s="169">
        <f t="shared" si="0"/>
        <v>44.983580717194179</v>
      </c>
      <c r="AQ24" s="169">
        <f t="shared" si="1"/>
        <v>0</v>
      </c>
    </row>
    <row r="25" spans="1:43" ht="15" customHeight="1" thickBot="1" x14ac:dyDescent="0.4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5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33">
        <v>201.55</v>
      </c>
      <c r="AK25" s="134">
        <v>198.18</v>
      </c>
      <c r="AL25" s="6">
        <v>179.855769230769</v>
      </c>
      <c r="AM25" s="155">
        <v>121.22796265037647</v>
      </c>
      <c r="AN25" s="6">
        <v>117.18708554376657</v>
      </c>
      <c r="AO25" s="155">
        <v>117.18708554376657</v>
      </c>
      <c r="AP25" s="169">
        <f t="shared" si="0"/>
        <v>-12.642669554713018</v>
      </c>
      <c r="AQ25" s="169">
        <f t="shared" si="1"/>
        <v>0</v>
      </c>
    </row>
    <row r="26" spans="1:43" ht="15" customHeight="1" thickBot="1" x14ac:dyDescent="0.4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5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33">
        <v>153.55000000000001</v>
      </c>
      <c r="AK26" s="134">
        <v>145.09</v>
      </c>
      <c r="AL26" s="6">
        <v>140.67083147404401</v>
      </c>
      <c r="AM26" s="155">
        <v>113.43169371535429</v>
      </c>
      <c r="AN26" s="6">
        <v>128.67063492063491</v>
      </c>
      <c r="AO26" s="155">
        <v>128.67063492063491</v>
      </c>
      <c r="AP26" s="169">
        <f t="shared" si="0"/>
        <v>-4.7401129943502998</v>
      </c>
      <c r="AQ26" s="169">
        <f t="shared" si="1"/>
        <v>0</v>
      </c>
    </row>
    <row r="27" spans="1:43" ht="15" customHeight="1" thickBot="1" x14ac:dyDescent="0.4">
      <c r="A27" s="3" t="s">
        <v>26</v>
      </c>
      <c r="B27" s="13">
        <v>1658.84</v>
      </c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1">
        <v>1604.3889461339998</v>
      </c>
      <c r="AD27" s="101">
        <v>1617.2240577030718</v>
      </c>
      <c r="AE27" s="102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33">
        <v>1633.33</v>
      </c>
      <c r="AK27" s="134">
        <v>1605.852349</v>
      </c>
      <c r="AL27" s="6">
        <v>1655.95132478</v>
      </c>
      <c r="AM27" s="155">
        <v>1614.06612336845</v>
      </c>
      <c r="AN27" s="6">
        <v>1584.60767421283</v>
      </c>
      <c r="AO27" s="155">
        <v>1584.60767421283</v>
      </c>
      <c r="AP27" s="169">
        <f t="shared" si="0"/>
        <v>-1.2329474077240103</v>
      </c>
      <c r="AQ27" s="169">
        <f t="shared" si="1"/>
        <v>0</v>
      </c>
    </row>
    <row r="28" spans="1:43" ht="15" customHeight="1" thickBot="1" x14ac:dyDescent="0.4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5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34">
        <v>1000.528416</v>
      </c>
      <c r="AK28" s="134">
        <v>963.64</v>
      </c>
      <c r="AL28" s="6">
        <v>1000</v>
      </c>
      <c r="AM28" s="155">
        <v>946.63677130044846</v>
      </c>
      <c r="AN28" s="6">
        <v>1000</v>
      </c>
      <c r="AO28" s="155">
        <v>1000</v>
      </c>
      <c r="AP28" s="169">
        <f t="shared" si="0"/>
        <v>25</v>
      </c>
      <c r="AQ28" s="169">
        <f t="shared" si="1"/>
        <v>0</v>
      </c>
    </row>
    <row r="29" spans="1:43" ht="15" customHeight="1" thickBot="1" x14ac:dyDescent="0.4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5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33">
        <v>272.06</v>
      </c>
      <c r="AK29" s="134">
        <v>306.04000000000002</v>
      </c>
      <c r="AL29" s="6">
        <v>300.69845263900999</v>
      </c>
      <c r="AM29" s="155">
        <v>275.416767714809</v>
      </c>
      <c r="AN29" s="6">
        <v>206.72514619883037</v>
      </c>
      <c r="AO29" s="155">
        <v>206.72514619883037</v>
      </c>
      <c r="AP29" s="169">
        <f t="shared" si="0"/>
        <v>-29.870528904485681</v>
      </c>
      <c r="AQ29" s="169">
        <f t="shared" si="1"/>
        <v>0</v>
      </c>
    </row>
    <row r="30" spans="1:43" ht="15" customHeight="1" thickBot="1" x14ac:dyDescent="0.4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5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33">
        <v>101.54</v>
      </c>
      <c r="AK30" s="134">
        <v>92.69</v>
      </c>
      <c r="AL30" s="6">
        <v>99.823409907798094</v>
      </c>
      <c r="AM30" s="155">
        <v>108.501673135293</v>
      </c>
      <c r="AN30" s="6">
        <v>72.224767569595159</v>
      </c>
      <c r="AO30" s="155">
        <v>72.224767569595159</v>
      </c>
      <c r="AP30" s="169">
        <f t="shared" si="0"/>
        <v>-19.983589171069443</v>
      </c>
      <c r="AQ30" s="169">
        <f t="shared" si="1"/>
        <v>0</v>
      </c>
    </row>
    <row r="31" spans="1:43" ht="15" customHeight="1" thickBot="1" x14ac:dyDescent="0.4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34">
        <v>742</v>
      </c>
      <c r="AK31" s="134">
        <v>780.2</v>
      </c>
      <c r="AL31" s="6">
        <v>773.81642512077303</v>
      </c>
      <c r="AM31" s="155">
        <v>725.38239538239498</v>
      </c>
      <c r="AN31" s="6">
        <v>678.39093273875903</v>
      </c>
      <c r="AO31" s="155">
        <v>678.39093273875903</v>
      </c>
      <c r="AP31" s="169">
        <f t="shared" si="0"/>
        <v>7.6954490433300657</v>
      </c>
      <c r="AQ31" s="169">
        <f t="shared" si="1"/>
        <v>0</v>
      </c>
    </row>
    <row r="32" spans="1:43" ht="15" customHeight="1" thickBot="1" x14ac:dyDescent="0.4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5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33">
        <v>971.63</v>
      </c>
      <c r="AK32" s="134">
        <v>942.31</v>
      </c>
      <c r="AL32" s="6">
        <v>933.75</v>
      </c>
      <c r="AM32" s="155">
        <v>945.53571428571399</v>
      </c>
      <c r="AN32" s="6">
        <v>972.22222222222229</v>
      </c>
      <c r="AO32" s="155">
        <v>972.22222222222229</v>
      </c>
      <c r="AP32" s="169">
        <f t="shared" si="0"/>
        <v>9.4802694898941411</v>
      </c>
      <c r="AQ32" s="169">
        <f t="shared" si="1"/>
        <v>0</v>
      </c>
    </row>
    <row r="33" spans="1:43" ht="15" customHeight="1" thickBot="1" x14ac:dyDescent="0.4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5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33">
        <v>947.43</v>
      </c>
      <c r="AK33" s="134">
        <v>962.73</v>
      </c>
      <c r="AL33" s="6">
        <v>928.57142857142867</v>
      </c>
      <c r="AM33" s="155">
        <v>899.52380952380997</v>
      </c>
      <c r="AN33" s="6">
        <v>930.23255813953494</v>
      </c>
      <c r="AO33" s="155">
        <v>930.23255813953494</v>
      </c>
      <c r="AP33" s="169">
        <f t="shared" si="0"/>
        <v>-6.8244288835681397</v>
      </c>
      <c r="AQ33" s="169">
        <f t="shared" si="1"/>
        <v>0</v>
      </c>
    </row>
    <row r="34" spans="1:43" ht="15" customHeight="1" thickBot="1" x14ac:dyDescent="0.4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5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33">
        <v>1695.14</v>
      </c>
      <c r="AK34" s="134">
        <v>1678.56</v>
      </c>
      <c r="AL34" s="6">
        <v>1700</v>
      </c>
      <c r="AM34" s="155">
        <v>1683.90324924738</v>
      </c>
      <c r="AN34" s="6">
        <v>1686.6666666666699</v>
      </c>
      <c r="AO34" s="155">
        <v>1686.6666666666699</v>
      </c>
      <c r="AP34" s="169">
        <f t="shared" si="0"/>
        <v>5.0606020637535645</v>
      </c>
      <c r="AQ34" s="169">
        <f t="shared" si="1"/>
        <v>0</v>
      </c>
    </row>
    <row r="35" spans="1:43" ht="15" customHeight="1" thickBot="1" x14ac:dyDescent="0.4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1">
        <v>1322.1469781175001</v>
      </c>
      <c r="AD35" s="101">
        <v>1323.2046956999941</v>
      </c>
      <c r="AE35" s="102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33">
        <v>1381.11</v>
      </c>
      <c r="AK35" s="9">
        <v>1389.3966599999999</v>
      </c>
      <c r="AL35" s="6">
        <v>1300</v>
      </c>
      <c r="AM35" s="155">
        <v>1303.56</v>
      </c>
      <c r="AN35" s="6">
        <v>1300</v>
      </c>
      <c r="AO35" s="155">
        <v>1300</v>
      </c>
      <c r="AP35" s="169">
        <f t="shared" si="0"/>
        <v>-1.6750768624100651</v>
      </c>
      <c r="AQ35" s="169">
        <f t="shared" si="1"/>
        <v>0</v>
      </c>
    </row>
    <row r="36" spans="1:43" ht="15" customHeight="1" thickBot="1" x14ac:dyDescent="0.4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5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33">
        <v>992.41</v>
      </c>
      <c r="AK36" s="134">
        <v>963.42</v>
      </c>
      <c r="AL36" s="6">
        <v>1000</v>
      </c>
      <c r="AM36" s="155">
        <v>957.39898989898995</v>
      </c>
      <c r="AN36" s="6">
        <v>895</v>
      </c>
      <c r="AO36" s="155">
        <v>895</v>
      </c>
      <c r="AP36" s="169">
        <f t="shared" si="0"/>
        <v>-4.1071428571425113</v>
      </c>
      <c r="AQ36" s="169">
        <f t="shared" si="1"/>
        <v>0</v>
      </c>
    </row>
    <row r="37" spans="1:43" ht="15" customHeight="1" thickBot="1" x14ac:dyDescent="0.4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33">
        <v>521.78</v>
      </c>
      <c r="AK37" s="134">
        <v>552.28</v>
      </c>
      <c r="AL37" s="6">
        <v>502.85714285714295</v>
      </c>
      <c r="AM37" s="155">
        <v>493.55555555555497</v>
      </c>
      <c r="AN37" s="6">
        <v>513.80952380952397</v>
      </c>
      <c r="AO37" s="155">
        <v>513.80952380952397</v>
      </c>
      <c r="AP37" s="169">
        <f t="shared" si="0"/>
        <v>3.9344991108476655</v>
      </c>
      <c r="AQ37" s="169">
        <f t="shared" si="1"/>
        <v>0</v>
      </c>
    </row>
    <row r="38" spans="1:43" ht="15" customHeight="1" thickBot="1" x14ac:dyDescent="0.4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5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33">
        <v>90.71</v>
      </c>
      <c r="AK38" s="134">
        <v>102.25</v>
      </c>
      <c r="AL38" s="6">
        <v>79.36424238843594</v>
      </c>
      <c r="AM38" s="155">
        <v>79.13186413253716</v>
      </c>
      <c r="AN38" s="6">
        <v>83.308878621378639</v>
      </c>
      <c r="AO38" s="155">
        <v>83.308878621378639</v>
      </c>
      <c r="AP38" s="169">
        <f t="shared" si="0"/>
        <v>-9.7569518326455196</v>
      </c>
      <c r="AQ38" s="169">
        <f t="shared" si="1"/>
        <v>0</v>
      </c>
    </row>
    <row r="39" spans="1:43" ht="15" customHeight="1" thickBot="1" x14ac:dyDescent="0.4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5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33">
        <v>85.62</v>
      </c>
      <c r="AK39" s="134">
        <v>104.24</v>
      </c>
      <c r="AL39" s="6">
        <v>84.057603686635943</v>
      </c>
      <c r="AM39" s="155">
        <v>86.990500180863293</v>
      </c>
      <c r="AN39" s="6">
        <v>79.77211467777505</v>
      </c>
      <c r="AO39" s="155">
        <v>79.77211467777505</v>
      </c>
      <c r="AP39" s="169">
        <f t="shared" si="0"/>
        <v>-12.661234571699795</v>
      </c>
      <c r="AQ39" s="169">
        <f t="shared" si="1"/>
        <v>0</v>
      </c>
    </row>
    <row r="40" spans="1:43" ht="15" customHeight="1" thickBot="1" x14ac:dyDescent="0.4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33">
        <v>538.66999999999996</v>
      </c>
      <c r="AK40" s="134">
        <v>552.59</v>
      </c>
      <c r="AL40" s="6">
        <v>500.63829099999998</v>
      </c>
      <c r="AM40" s="155">
        <v>500</v>
      </c>
      <c r="AN40" s="6">
        <v>538.66666666666674</v>
      </c>
      <c r="AO40" s="155">
        <v>538.66666666666674</v>
      </c>
      <c r="AP40" s="169">
        <f t="shared" si="0"/>
        <v>5.8845553822152432</v>
      </c>
      <c r="AQ40" s="169">
        <f t="shared" si="1"/>
        <v>0</v>
      </c>
    </row>
    <row r="41" spans="1:43" ht="15" customHeight="1" thickBot="1" x14ac:dyDescent="0.4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33">
        <v>299.72000000000003</v>
      </c>
      <c r="AK41" s="134">
        <v>292.69</v>
      </c>
      <c r="AL41" s="17">
        <v>294.15344999999996</v>
      </c>
      <c r="AM41" s="155">
        <v>201.66666666666669</v>
      </c>
      <c r="AN41" s="163">
        <v>200</v>
      </c>
      <c r="AO41" s="157">
        <v>200</v>
      </c>
      <c r="AP41" s="169">
        <f t="shared" si="0"/>
        <v>-28.191489361702249</v>
      </c>
      <c r="AQ41" s="169">
        <f t="shared" si="1"/>
        <v>0</v>
      </c>
    </row>
    <row r="42" spans="1:43" ht="15" customHeight="1" thickBot="1" x14ac:dyDescent="0.4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33">
        <v>281.73</v>
      </c>
      <c r="AK42" s="134">
        <v>267.2</v>
      </c>
      <c r="AL42" s="17">
        <v>268.53599999999994</v>
      </c>
      <c r="AM42" s="155">
        <v>219.29292929292899</v>
      </c>
      <c r="AN42" s="163">
        <v>210</v>
      </c>
      <c r="AO42" s="157">
        <v>210</v>
      </c>
      <c r="AP42" s="169">
        <f t="shared" si="0"/>
        <v>-18.434032059186048</v>
      </c>
      <c r="AQ42" s="169">
        <f t="shared" si="1"/>
        <v>0</v>
      </c>
    </row>
    <row r="43" spans="1:43" ht="15" customHeight="1" thickBot="1" x14ac:dyDescent="0.4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33">
        <v>501.11</v>
      </c>
      <c r="AK43" s="134">
        <v>498.82</v>
      </c>
      <c r="AL43" s="6">
        <v>503.85964912280696</v>
      </c>
      <c r="AM43" s="155">
        <v>491.66666666666674</v>
      </c>
      <c r="AN43" s="6">
        <v>528</v>
      </c>
      <c r="AO43" s="155">
        <v>528</v>
      </c>
      <c r="AP43" s="169">
        <f t="shared" si="0"/>
        <v>-5.3197848176928186</v>
      </c>
      <c r="AQ43" s="169">
        <f t="shared" si="1"/>
        <v>0</v>
      </c>
    </row>
    <row r="44" spans="1:43" ht="15" customHeight="1" thickBot="1" x14ac:dyDescent="0.4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33">
        <v>698.33</v>
      </c>
      <c r="AK44" s="134">
        <v>695.52843189999999</v>
      </c>
      <c r="AL44" s="6">
        <v>680</v>
      </c>
      <c r="AM44" s="155">
        <v>652</v>
      </c>
      <c r="AN44" s="6">
        <v>625</v>
      </c>
      <c r="AO44" s="155">
        <v>625</v>
      </c>
      <c r="AP44" s="169">
        <f t="shared" si="0"/>
        <v>-1.6743515201070143</v>
      </c>
      <c r="AQ44" s="169">
        <f t="shared" si="1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0000"/>
  </sheetPr>
  <dimension ref="A1:AQ44"/>
  <sheetViews>
    <sheetView workbookViewId="0">
      <pane xSplit="1" ySplit="1" topLeftCell="AJ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32.1796875" customWidth="1"/>
    <col min="2" max="2" width="8.453125" style="4" customWidth="1"/>
    <col min="3" max="13" width="9.1796875" style="4" customWidth="1"/>
    <col min="14" max="18" width="9.1796875" customWidth="1"/>
    <col min="19" max="19" width="10.54296875" customWidth="1"/>
    <col min="20" max="22" width="9.1796875" customWidth="1"/>
    <col min="23" max="23" width="10.54296875" customWidth="1"/>
    <col min="24" max="24" width="10.26953125" customWidth="1"/>
    <col min="25" max="25" width="11.1796875" customWidth="1"/>
    <col min="26" max="26" width="11.54296875" bestFit="1" customWidth="1"/>
    <col min="28" max="28" width="11.54296875" bestFit="1" customWidth="1"/>
    <col min="29" max="29" width="13.453125" customWidth="1"/>
    <col min="30" max="30" width="10.54296875" customWidth="1"/>
    <col min="31" max="31" width="10.26953125" customWidth="1"/>
    <col min="36" max="36" width="9" customWidth="1"/>
    <col min="37" max="37" width="10.54296875" customWidth="1"/>
    <col min="42" max="43" width="9.1796875" style="170"/>
  </cols>
  <sheetData>
    <row r="1" spans="1:43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thickBot="1" x14ac:dyDescent="0.4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6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34">
        <v>452</v>
      </c>
      <c r="AK2" s="134">
        <v>438.5</v>
      </c>
      <c r="AL2" s="6">
        <v>410.33333333333297</v>
      </c>
      <c r="AM2" s="155">
        <v>396.92307692307702</v>
      </c>
      <c r="AN2" s="6">
        <v>400.76923076923077</v>
      </c>
      <c r="AO2" s="155">
        <v>400.76923076923077</v>
      </c>
      <c r="AP2" s="169">
        <f>(AO2-AC2)/AC2*100</f>
        <v>-9.6584012484828197</v>
      </c>
      <c r="AQ2" s="169">
        <f>(AO2-AN2)/AN2*100</f>
        <v>0</v>
      </c>
    </row>
    <row r="3" spans="1:43" ht="15" customHeight="1" thickBot="1" x14ac:dyDescent="0.4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33">
        <v>37.909999999999997</v>
      </c>
      <c r="AK3" s="134">
        <v>38.56</v>
      </c>
      <c r="AL3" s="6">
        <v>35.6666666666667</v>
      </c>
      <c r="AM3" s="155">
        <v>35.833333333333336</v>
      </c>
      <c r="AN3" s="6">
        <v>35.153846153846203</v>
      </c>
      <c r="AO3" s="155">
        <v>35.153846153846203</v>
      </c>
      <c r="AP3" s="169">
        <f t="shared" ref="AP3:AP44" si="0">(AO3-AC3)/AC3*100</f>
        <v>-13.90894819466229</v>
      </c>
      <c r="AQ3" s="169">
        <f t="shared" ref="AQ3:AQ44" si="1">(AO3-AN3)/AN3*100</f>
        <v>0</v>
      </c>
    </row>
    <row r="4" spans="1:43" ht="15" customHeight="1" thickBot="1" x14ac:dyDescent="0.4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6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33">
        <v>246.79</v>
      </c>
      <c r="AK4" s="134">
        <v>211.14</v>
      </c>
      <c r="AL4" s="6">
        <v>200.10651594522599</v>
      </c>
      <c r="AM4" s="155">
        <v>198.411133026518</v>
      </c>
      <c r="AN4" s="6">
        <v>175.13513513513499</v>
      </c>
      <c r="AO4" s="155">
        <v>175.13513513513499</v>
      </c>
      <c r="AP4" s="169">
        <f t="shared" si="0"/>
        <v>-38.198300956977796</v>
      </c>
      <c r="AQ4" s="169">
        <f t="shared" si="1"/>
        <v>0</v>
      </c>
    </row>
    <row r="5" spans="1:43" ht="15" customHeight="1" thickBot="1" x14ac:dyDescent="0.4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33">
        <v>252.66</v>
      </c>
      <c r="AK5" s="134">
        <v>227</v>
      </c>
      <c r="AL5" s="6">
        <v>208.00453514739201</v>
      </c>
      <c r="AM5" s="155">
        <v>197.60554260554301</v>
      </c>
      <c r="AN5" s="6">
        <v>196.07843137254903</v>
      </c>
      <c r="AO5" s="155">
        <v>196.07843137254903</v>
      </c>
      <c r="AP5" s="169">
        <f t="shared" si="0"/>
        <v>-26.815270588026774</v>
      </c>
      <c r="AQ5" s="169">
        <f t="shared" si="1"/>
        <v>0</v>
      </c>
    </row>
    <row r="6" spans="1:43" ht="15" customHeight="1" thickBot="1" x14ac:dyDescent="0.4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6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34">
        <v>1000</v>
      </c>
      <c r="AK6" s="134">
        <v>975.64</v>
      </c>
      <c r="AL6" s="6">
        <v>985.48572391000005</v>
      </c>
      <c r="AM6" s="155">
        <v>960</v>
      </c>
      <c r="AN6" s="6">
        <v>920</v>
      </c>
      <c r="AO6" s="155">
        <v>920</v>
      </c>
      <c r="AP6" s="169">
        <f t="shared" si="0"/>
        <v>-10.967741935483589</v>
      </c>
      <c r="AQ6" s="169">
        <f t="shared" si="1"/>
        <v>0</v>
      </c>
    </row>
    <row r="7" spans="1:43" ht="15" customHeight="1" thickBot="1" x14ac:dyDescent="0.4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6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34">
        <v>1250</v>
      </c>
      <c r="AK7" s="134">
        <v>1208.33</v>
      </c>
      <c r="AL7" s="6">
        <v>1235</v>
      </c>
      <c r="AM7" s="155">
        <v>1213.6363636363637</v>
      </c>
      <c r="AN7" s="6">
        <v>1167.7110398839889</v>
      </c>
      <c r="AO7" s="155">
        <v>1167.7110398839889</v>
      </c>
      <c r="AP7" s="169">
        <f t="shared" si="0"/>
        <v>-0.90427089327128241</v>
      </c>
      <c r="AQ7" s="169">
        <f t="shared" si="1"/>
        <v>0</v>
      </c>
    </row>
    <row r="8" spans="1:43" ht="15" customHeight="1" thickBot="1" x14ac:dyDescent="0.4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6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33">
        <v>275.33</v>
      </c>
      <c r="AK8" s="134">
        <v>277.77999999999997</v>
      </c>
      <c r="AL8" s="6">
        <v>275.31637979999999</v>
      </c>
      <c r="AM8" s="155">
        <v>290</v>
      </c>
      <c r="AN8" s="6">
        <v>260</v>
      </c>
      <c r="AO8" s="155">
        <v>260</v>
      </c>
      <c r="AP8" s="169">
        <f t="shared" si="0"/>
        <v>-1.4187428476884925</v>
      </c>
      <c r="AQ8" s="169">
        <f t="shared" si="1"/>
        <v>0</v>
      </c>
    </row>
    <row r="9" spans="1:43" ht="15" customHeight="1" thickBot="1" x14ac:dyDescent="0.4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6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33">
        <v>220.83</v>
      </c>
      <c r="AK9" s="134">
        <v>218.18</v>
      </c>
      <c r="AL9" s="6">
        <v>215.5</v>
      </c>
      <c r="AM9" s="155">
        <v>237.5</v>
      </c>
      <c r="AN9" s="6">
        <v>245.71428571428572</v>
      </c>
      <c r="AO9" s="155">
        <v>245.71428571428572</v>
      </c>
      <c r="AP9" s="169">
        <f t="shared" si="0"/>
        <v>2.0334499964451656</v>
      </c>
      <c r="AQ9" s="169">
        <f t="shared" si="1"/>
        <v>0</v>
      </c>
    </row>
    <row r="10" spans="1:43" ht="15" customHeight="1" thickBot="1" x14ac:dyDescent="0.4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3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33">
        <v>306.25</v>
      </c>
      <c r="AK10" s="134">
        <v>301.67</v>
      </c>
      <c r="AL10" s="6">
        <v>308.60139860139901</v>
      </c>
      <c r="AM10" s="155">
        <v>309.75</v>
      </c>
      <c r="AN10" s="6">
        <v>311.75323930741888</v>
      </c>
      <c r="AO10" s="155">
        <v>311.75323930741888</v>
      </c>
      <c r="AP10" s="169">
        <f t="shared" si="0"/>
        <v>42.515766540534344</v>
      </c>
      <c r="AQ10" s="169">
        <f t="shared" si="1"/>
        <v>0</v>
      </c>
    </row>
    <row r="11" spans="1:43" ht="15" customHeight="1" thickBot="1" x14ac:dyDescent="0.4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6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1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34">
        <v>462.5</v>
      </c>
      <c r="AK11" s="9">
        <v>465.73749999999995</v>
      </c>
      <c r="AL11" s="6">
        <v>462.5</v>
      </c>
      <c r="AM11" s="155">
        <v>433.33333333333331</v>
      </c>
      <c r="AN11" s="6">
        <v>425</v>
      </c>
      <c r="AO11" s="155">
        <v>425</v>
      </c>
      <c r="AP11" s="169">
        <f t="shared" si="0"/>
        <v>-4.6049597097048967</v>
      </c>
      <c r="AQ11" s="169">
        <f t="shared" si="1"/>
        <v>0</v>
      </c>
    </row>
    <row r="12" spans="1:43" ht="15" customHeight="1" thickBot="1" x14ac:dyDescent="0.4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6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34">
        <v>705.38216399999999</v>
      </c>
      <c r="AK12" s="9">
        <v>710.31983914799991</v>
      </c>
      <c r="AL12" s="6">
        <v>700.27513499999998</v>
      </c>
      <c r="AM12" s="155">
        <v>655.26850379791597</v>
      </c>
      <c r="AN12" s="6">
        <v>658</v>
      </c>
      <c r="AO12" s="155">
        <v>658</v>
      </c>
      <c r="AP12" s="169">
        <f t="shared" si="0"/>
        <v>-11.792080420849375</v>
      </c>
      <c r="AQ12" s="169">
        <f t="shared" si="1"/>
        <v>0</v>
      </c>
    </row>
    <row r="13" spans="1:43" ht="15" customHeight="1" thickBot="1" x14ac:dyDescent="0.4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34">
        <v>163.52417980000001</v>
      </c>
      <c r="AK13" s="134">
        <v>165</v>
      </c>
      <c r="AL13" s="6">
        <v>162.586342</v>
      </c>
      <c r="AM13" s="155">
        <v>157.5</v>
      </c>
      <c r="AN13" s="6">
        <v>146.92307692307693</v>
      </c>
      <c r="AO13" s="155">
        <v>146.92307692307693</v>
      </c>
      <c r="AP13" s="169">
        <f t="shared" si="0"/>
        <v>-9.5857988165680403</v>
      </c>
      <c r="AQ13" s="169">
        <f t="shared" si="1"/>
        <v>0</v>
      </c>
    </row>
    <row r="14" spans="1:43" ht="15" customHeight="1" thickBot="1" x14ac:dyDescent="0.4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33">
        <v>185.75</v>
      </c>
      <c r="AK14" s="134">
        <v>188.67</v>
      </c>
      <c r="AL14" s="6">
        <v>188.66666666666666</v>
      </c>
      <c r="AM14" s="155">
        <v>181.81818181818201</v>
      </c>
      <c r="AN14" s="6">
        <v>180</v>
      </c>
      <c r="AO14" s="155">
        <v>180</v>
      </c>
      <c r="AP14" s="169">
        <f t="shared" si="0"/>
        <v>-2.9411764705882422</v>
      </c>
      <c r="AQ14" s="169">
        <f t="shared" si="1"/>
        <v>0</v>
      </c>
    </row>
    <row r="15" spans="1:43" ht="15" customHeight="1" thickBot="1" x14ac:dyDescent="0.4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34">
        <v>1950</v>
      </c>
      <c r="AK15" s="134">
        <v>1920.4284195</v>
      </c>
      <c r="AL15" s="6">
        <v>1900</v>
      </c>
      <c r="AM15" s="155">
        <v>1871.56</v>
      </c>
      <c r="AN15" s="6">
        <v>1885.7263852425674</v>
      </c>
      <c r="AO15" s="155">
        <v>1885.7263852425674</v>
      </c>
      <c r="AP15" s="169">
        <f t="shared" si="0"/>
        <v>10.925081484856907</v>
      </c>
      <c r="AQ15" s="169">
        <f t="shared" si="1"/>
        <v>0</v>
      </c>
    </row>
    <row r="16" spans="1:43" ht="15" customHeight="1" thickBot="1" x14ac:dyDescent="0.4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6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33">
        <v>175.63</v>
      </c>
      <c r="AK16" s="134">
        <v>174.76</v>
      </c>
      <c r="AL16" s="6">
        <v>170.60269360269399</v>
      </c>
      <c r="AM16" s="155">
        <v>169.65852130325814</v>
      </c>
      <c r="AN16" s="6">
        <v>177.85714285714286</v>
      </c>
      <c r="AO16" s="155">
        <v>177.85714285714286</v>
      </c>
      <c r="AP16" s="169">
        <f t="shared" si="0"/>
        <v>7.3675323850073706</v>
      </c>
      <c r="AQ16" s="169">
        <f t="shared" si="1"/>
        <v>0</v>
      </c>
    </row>
    <row r="17" spans="1:43" ht="15" customHeight="1" thickBot="1" x14ac:dyDescent="0.4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6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33">
        <v>235.04</v>
      </c>
      <c r="AK17" s="134">
        <v>221.67</v>
      </c>
      <c r="AL17" s="6">
        <v>201.62962962962999</v>
      </c>
      <c r="AM17" s="155">
        <v>195.333333333333</v>
      </c>
      <c r="AN17" s="6">
        <v>220.20202020202021</v>
      </c>
      <c r="AO17" s="155">
        <v>220.20202020202021</v>
      </c>
      <c r="AP17" s="169">
        <f t="shared" si="0"/>
        <v>6.1343719571570103</v>
      </c>
      <c r="AQ17" s="169">
        <f t="shared" si="1"/>
        <v>0</v>
      </c>
    </row>
    <row r="18" spans="1:43" ht="15" customHeight="1" thickBot="1" x14ac:dyDescent="0.4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6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33">
        <v>931.82</v>
      </c>
      <c r="AK18" s="134">
        <v>958.59</v>
      </c>
      <c r="AL18" s="6">
        <v>960.88111888111905</v>
      </c>
      <c r="AM18" s="155">
        <v>938.35812672176303</v>
      </c>
      <c r="AN18" s="6">
        <v>946.25374625374604</v>
      </c>
      <c r="AO18" s="155">
        <v>946.25374625374604</v>
      </c>
      <c r="AP18" s="169">
        <f t="shared" si="0"/>
        <v>13.400772312894944</v>
      </c>
      <c r="AQ18" s="169">
        <f t="shared" si="1"/>
        <v>0</v>
      </c>
    </row>
    <row r="19" spans="1:43" ht="15" customHeight="1" thickBot="1" x14ac:dyDescent="0.4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6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33">
        <v>1615.48</v>
      </c>
      <c r="AK19" s="134">
        <v>1649</v>
      </c>
      <c r="AL19" s="6">
        <v>1650</v>
      </c>
      <c r="AM19" s="155">
        <v>1625.4805194805199</v>
      </c>
      <c r="AN19" s="6">
        <v>1675</v>
      </c>
      <c r="AO19" s="155">
        <v>1675</v>
      </c>
      <c r="AP19" s="169">
        <f t="shared" si="0"/>
        <v>3.4399153125469955</v>
      </c>
      <c r="AQ19" s="169">
        <f t="shared" si="1"/>
        <v>0</v>
      </c>
    </row>
    <row r="20" spans="1:43" ht="15" customHeight="1" thickBot="1" x14ac:dyDescent="0.4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6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34">
        <v>185.375248</v>
      </c>
      <c r="AK20" s="134">
        <v>174.27</v>
      </c>
      <c r="AL20" s="6">
        <v>161.971167990585</v>
      </c>
      <c r="AM20" s="155">
        <v>150.23310023310026</v>
      </c>
      <c r="AN20" s="6">
        <v>208.09523809523799</v>
      </c>
      <c r="AO20" s="155">
        <v>208.09523809523799</v>
      </c>
      <c r="AP20" s="169">
        <f t="shared" si="0"/>
        <v>-1.4278061993535147</v>
      </c>
      <c r="AQ20" s="169">
        <f t="shared" si="1"/>
        <v>0</v>
      </c>
    </row>
    <row r="21" spans="1:43" ht="15" customHeight="1" thickBot="1" x14ac:dyDescent="0.4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6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33">
        <v>354.92</v>
      </c>
      <c r="AK21" s="134">
        <v>361.09</v>
      </c>
      <c r="AL21" s="6">
        <v>360.28093860494999</v>
      </c>
      <c r="AM21" s="155">
        <v>357.78571428571399</v>
      </c>
      <c r="AN21" s="6">
        <v>399.16998191963103</v>
      </c>
      <c r="AO21" s="155">
        <v>399.16998191963103</v>
      </c>
      <c r="AP21" s="169">
        <f t="shared" si="0"/>
        <v>67.707321430732719</v>
      </c>
      <c r="AQ21" s="169">
        <f t="shared" si="1"/>
        <v>0</v>
      </c>
    </row>
    <row r="22" spans="1:43" ht="15" customHeight="1" thickBot="1" x14ac:dyDescent="0.4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6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33">
        <v>315.25</v>
      </c>
      <c r="AK22" s="134">
        <v>332.5</v>
      </c>
      <c r="AL22" s="6">
        <v>327.62820512820502</v>
      </c>
      <c r="AM22" s="155">
        <v>310.11904761904799</v>
      </c>
      <c r="AN22" s="6">
        <v>304.16666666666669</v>
      </c>
      <c r="AO22" s="155">
        <v>304.16666666666669</v>
      </c>
      <c r="AP22" s="169">
        <f t="shared" si="0"/>
        <v>39.846743295019166</v>
      </c>
      <c r="AQ22" s="169">
        <f t="shared" si="1"/>
        <v>0</v>
      </c>
    </row>
    <row r="23" spans="1:43" ht="15" customHeight="1" thickBot="1" x14ac:dyDescent="0.4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6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33">
        <v>344.86</v>
      </c>
      <c r="AK23" s="134">
        <v>340.97</v>
      </c>
      <c r="AL23" s="6">
        <v>338.56512605042002</v>
      </c>
      <c r="AM23" s="155">
        <v>335.625</v>
      </c>
      <c r="AN23" s="6">
        <v>284.375</v>
      </c>
      <c r="AO23" s="155">
        <v>284.375</v>
      </c>
      <c r="AP23" s="169">
        <f t="shared" si="0"/>
        <v>26.780185758513941</v>
      </c>
      <c r="AQ23" s="169">
        <f t="shared" si="1"/>
        <v>0</v>
      </c>
    </row>
    <row r="24" spans="1:43" ht="15" customHeight="1" thickBot="1" x14ac:dyDescent="0.4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6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33">
        <v>406.11</v>
      </c>
      <c r="AK24" s="134">
        <v>412.29</v>
      </c>
      <c r="AL24" s="6">
        <v>408.29238835866602</v>
      </c>
      <c r="AM24" s="155">
        <v>412.40633672525399</v>
      </c>
      <c r="AN24" s="6">
        <v>367.82100708742001</v>
      </c>
      <c r="AO24" s="155">
        <v>367.82100708742001</v>
      </c>
      <c r="AP24" s="169">
        <f t="shared" si="0"/>
        <v>13.849359336582378</v>
      </c>
      <c r="AQ24" s="169">
        <f t="shared" si="1"/>
        <v>0</v>
      </c>
    </row>
    <row r="25" spans="1:43" ht="15" customHeight="1" thickBot="1" x14ac:dyDescent="0.4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6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33">
        <v>162.97</v>
      </c>
      <c r="AK25" s="134">
        <v>186.09</v>
      </c>
      <c r="AL25" s="6">
        <v>167.881241565452</v>
      </c>
      <c r="AM25" s="155">
        <v>159.62481962481962</v>
      </c>
      <c r="AN25" s="6">
        <v>203.553408480945</v>
      </c>
      <c r="AO25" s="155">
        <v>203.553408480945</v>
      </c>
      <c r="AP25" s="169">
        <f t="shared" si="0"/>
        <v>25.181333993537475</v>
      </c>
      <c r="AQ25" s="169">
        <f t="shared" si="1"/>
        <v>0</v>
      </c>
    </row>
    <row r="26" spans="1:43" ht="15" customHeight="1" thickBot="1" x14ac:dyDescent="0.4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6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33">
        <v>183.64</v>
      </c>
      <c r="AK26" s="134">
        <v>175.5</v>
      </c>
      <c r="AL26" s="6">
        <v>155.20370370370401</v>
      </c>
      <c r="AM26" s="155">
        <v>153.26345389179068</v>
      </c>
      <c r="AN26" s="6">
        <v>145.54955913651565</v>
      </c>
      <c r="AO26" s="155">
        <v>145.54955913651565</v>
      </c>
      <c r="AP26" s="169">
        <f t="shared" si="0"/>
        <v>-1.5822502064496937</v>
      </c>
      <c r="AQ26" s="169">
        <f t="shared" si="1"/>
        <v>0</v>
      </c>
    </row>
    <row r="27" spans="1:43" ht="15" customHeight="1" thickBot="1" x14ac:dyDescent="0.4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3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1">
        <v>1454.057746344</v>
      </c>
      <c r="AD27" s="101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34">
        <v>1503.613274</v>
      </c>
      <c r="AK27" s="17">
        <v>1512.634953644</v>
      </c>
      <c r="AL27" s="6">
        <v>1485</v>
      </c>
      <c r="AM27" s="155">
        <v>1450.3875968992199</v>
      </c>
      <c r="AN27" s="6">
        <v>1467.5917625127711</v>
      </c>
      <c r="AO27" s="155">
        <v>1467.5917625127711</v>
      </c>
      <c r="AP27" s="169">
        <f t="shared" si="0"/>
        <v>0.93077570012609823</v>
      </c>
      <c r="AQ27" s="169">
        <f t="shared" si="1"/>
        <v>0</v>
      </c>
    </row>
    <row r="28" spans="1:43" ht="15" customHeight="1" thickBot="1" x14ac:dyDescent="0.4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6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34">
        <v>900.52487690999999</v>
      </c>
      <c r="AK28" s="134">
        <v>910.63841200000002</v>
      </c>
      <c r="AL28" s="17">
        <v>915.19160405999992</v>
      </c>
      <c r="AM28" s="14">
        <v>900.24</v>
      </c>
      <c r="AN28" s="6">
        <v>907.68501675359516</v>
      </c>
      <c r="AO28" s="155">
        <v>907.68501675359516</v>
      </c>
      <c r="AP28" s="169">
        <f t="shared" si="0"/>
        <v>0.85389075039946272</v>
      </c>
      <c r="AQ28" s="169">
        <f t="shared" si="1"/>
        <v>0</v>
      </c>
    </row>
    <row r="29" spans="1:43" ht="15" customHeight="1" thickBot="1" x14ac:dyDescent="0.4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6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33">
        <v>260.45999999999998</v>
      </c>
      <c r="AK29" s="134">
        <v>295.56</v>
      </c>
      <c r="AL29" s="6">
        <v>252.82051282051299</v>
      </c>
      <c r="AM29" s="155">
        <v>198.17857142857099</v>
      </c>
      <c r="AN29" s="6">
        <v>254.04040404040404</v>
      </c>
      <c r="AO29" s="155">
        <v>254.04040404040404</v>
      </c>
      <c r="AP29" s="169">
        <f t="shared" si="0"/>
        <v>1.1665325824618311</v>
      </c>
      <c r="AQ29" s="169">
        <f t="shared" si="1"/>
        <v>0</v>
      </c>
    </row>
    <row r="30" spans="1:43" ht="15" customHeight="1" thickBot="1" x14ac:dyDescent="0.4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6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33">
        <v>117.03</v>
      </c>
      <c r="AK30" s="134">
        <v>106.21</v>
      </c>
      <c r="AL30" s="6">
        <v>108.58585858585859</v>
      </c>
      <c r="AM30" s="155">
        <v>96.897697712915104</v>
      </c>
      <c r="AN30" s="6">
        <v>100.14403612581751</v>
      </c>
      <c r="AO30" s="155">
        <v>100.14403612581751</v>
      </c>
      <c r="AP30" s="169">
        <f t="shared" si="0"/>
        <v>-1.5160772272958951</v>
      </c>
      <c r="AQ30" s="169">
        <f t="shared" si="1"/>
        <v>0</v>
      </c>
    </row>
    <row r="31" spans="1:43" ht="15" customHeight="1" thickBot="1" x14ac:dyDescent="0.4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49">
        <v>850.31265780000001</v>
      </c>
      <c r="AK31" s="134">
        <v>857.14</v>
      </c>
      <c r="AL31" s="6">
        <v>845.63821600000006</v>
      </c>
      <c r="AM31" s="155">
        <v>788.33333333333303</v>
      </c>
      <c r="AN31" s="6">
        <v>816.48318636291162</v>
      </c>
      <c r="AO31" s="155">
        <v>816.48318636291162</v>
      </c>
      <c r="AP31" s="169">
        <f t="shared" si="0"/>
        <v>12.618370532815396</v>
      </c>
      <c r="AQ31" s="169">
        <f t="shared" si="1"/>
        <v>0</v>
      </c>
    </row>
    <row r="32" spans="1:43" ht="15" customHeight="1" thickBot="1" x14ac:dyDescent="0.4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6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33">
        <v>1003.64</v>
      </c>
      <c r="AK32" s="134">
        <v>983.33</v>
      </c>
      <c r="AL32" s="6">
        <v>952.03165379999996</v>
      </c>
      <c r="AM32" s="155">
        <v>906.59</v>
      </c>
      <c r="AN32" s="6">
        <v>875</v>
      </c>
      <c r="AO32" s="155">
        <v>875</v>
      </c>
      <c r="AP32" s="169">
        <f t="shared" si="0"/>
        <v>-5.0454513424001615</v>
      </c>
      <c r="AQ32" s="169">
        <f t="shared" si="1"/>
        <v>0</v>
      </c>
    </row>
    <row r="33" spans="1:43" ht="15" customHeight="1" thickBot="1" x14ac:dyDescent="0.4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3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34">
        <v>892.54782309999996</v>
      </c>
      <c r="AK33" s="17">
        <v>897.01056221549982</v>
      </c>
      <c r="AL33" s="17">
        <v>903.28963615100804</v>
      </c>
      <c r="AM33" s="155">
        <v>850</v>
      </c>
      <c r="AN33" s="6">
        <v>876.23980206810779</v>
      </c>
      <c r="AO33" s="155">
        <v>876.23980206810779</v>
      </c>
      <c r="AP33" s="169">
        <f t="shared" si="0"/>
        <v>-7.3716373879322852</v>
      </c>
      <c r="AQ33" s="169">
        <f t="shared" si="1"/>
        <v>0</v>
      </c>
    </row>
    <row r="34" spans="1:43" ht="15" customHeight="1" x14ac:dyDescent="0.3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6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49">
        <v>1518.3641792000001</v>
      </c>
      <c r="AK34" s="17">
        <v>1525.956000096</v>
      </c>
      <c r="AL34" s="17">
        <v>1536.6376920966718</v>
      </c>
      <c r="AM34" s="14">
        <v>1485.89</v>
      </c>
      <c r="AN34" s="6">
        <v>1511.0508198963805</v>
      </c>
      <c r="AO34" s="155">
        <v>1511.0508198963805</v>
      </c>
      <c r="AP34" s="169">
        <f t="shared" si="0"/>
        <v>0.73672132642536781</v>
      </c>
      <c r="AQ34" s="169">
        <f t="shared" si="1"/>
        <v>0</v>
      </c>
    </row>
    <row r="35" spans="1:43" ht="15" customHeight="1" thickBot="1" x14ac:dyDescent="0.4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3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1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49">
        <v>1497.13256447</v>
      </c>
      <c r="AK35" s="17">
        <v>1504.61822729235</v>
      </c>
      <c r="AL35" s="17">
        <v>1515.1505548833964</v>
      </c>
      <c r="AM35" s="14">
        <v>1485.03</v>
      </c>
      <c r="AN35" s="6">
        <v>1500.014676101034</v>
      </c>
      <c r="AO35" s="155">
        <v>1500.014676101034</v>
      </c>
      <c r="AP35" s="169">
        <f t="shared" si="0"/>
        <v>-4.6270321399656877</v>
      </c>
      <c r="AQ35" s="169">
        <f t="shared" si="1"/>
        <v>0</v>
      </c>
    </row>
    <row r="36" spans="1:43" ht="15" customHeight="1" thickBot="1" x14ac:dyDescent="0.4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6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34">
        <v>900</v>
      </c>
      <c r="AK36" s="134">
        <v>885</v>
      </c>
      <c r="AL36" s="6">
        <v>840</v>
      </c>
      <c r="AM36" s="155">
        <v>880.16</v>
      </c>
      <c r="AN36" s="6">
        <v>859.84556752942569</v>
      </c>
      <c r="AO36" s="155">
        <v>859.84556752942569</v>
      </c>
      <c r="AP36" s="169">
        <f t="shared" si="0"/>
        <v>-3.3881384798398098</v>
      </c>
      <c r="AQ36" s="169">
        <f t="shared" si="1"/>
        <v>0</v>
      </c>
    </row>
    <row r="37" spans="1:43" ht="15" customHeight="1" thickBot="1" x14ac:dyDescent="0.4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33">
        <v>504.07</v>
      </c>
      <c r="AK37" s="134">
        <v>508.33</v>
      </c>
      <c r="AL37" s="6">
        <v>511.11111111111114</v>
      </c>
      <c r="AM37" s="155">
        <v>513.33333333333326</v>
      </c>
      <c r="AN37" s="6">
        <v>502.22222222222223</v>
      </c>
      <c r="AO37" s="155">
        <v>502.22222222222223</v>
      </c>
      <c r="AP37" s="169">
        <f t="shared" si="0"/>
        <v>-10.04975124378055</v>
      </c>
      <c r="AQ37" s="169">
        <f t="shared" si="1"/>
        <v>0</v>
      </c>
    </row>
    <row r="38" spans="1:43" ht="15" customHeight="1" thickBot="1" x14ac:dyDescent="0.4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33">
        <v>82.97</v>
      </c>
      <c r="AK38" s="134">
        <v>90.5</v>
      </c>
      <c r="AL38" s="6">
        <v>87.138834100372605</v>
      </c>
      <c r="AM38" s="155">
        <v>81.780594983719993</v>
      </c>
      <c r="AN38" s="6">
        <v>90</v>
      </c>
      <c r="AO38" s="155">
        <v>90</v>
      </c>
      <c r="AP38" s="169">
        <f t="shared" si="0"/>
        <v>-7.4591778851165111</v>
      </c>
      <c r="AQ38" s="169">
        <f t="shared" si="1"/>
        <v>0</v>
      </c>
    </row>
    <row r="39" spans="1:43" ht="15" customHeight="1" thickBot="1" x14ac:dyDescent="0.4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33">
        <v>82.13</v>
      </c>
      <c r="AK39" s="134">
        <v>88.33</v>
      </c>
      <c r="AL39" s="6">
        <v>85.559829059829099</v>
      </c>
      <c r="AM39" s="155">
        <v>86.160096517239367</v>
      </c>
      <c r="AN39" s="6">
        <v>110.63592972683882</v>
      </c>
      <c r="AO39" s="155">
        <v>110.63592972683882</v>
      </c>
      <c r="AP39" s="169">
        <f t="shared" si="0"/>
        <v>9.1468526520840054</v>
      </c>
      <c r="AQ39" s="169">
        <f t="shared" si="1"/>
        <v>0</v>
      </c>
    </row>
    <row r="40" spans="1:43" ht="15" customHeight="1" thickBot="1" x14ac:dyDescent="0.4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2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33">
        <v>494.81</v>
      </c>
      <c r="AK40" s="134">
        <v>458.33</v>
      </c>
      <c r="AL40" s="6">
        <v>439.11111111111109</v>
      </c>
      <c r="AM40" s="155">
        <v>482.857142857143</v>
      </c>
      <c r="AN40" s="6">
        <v>430.76923076923077</v>
      </c>
      <c r="AO40" s="155">
        <v>430.76923076923077</v>
      </c>
      <c r="AP40" s="169">
        <f t="shared" si="0"/>
        <v>-15.599802396362936</v>
      </c>
      <c r="AQ40" s="169">
        <f t="shared" si="1"/>
        <v>0</v>
      </c>
    </row>
    <row r="41" spans="1:43" ht="15" customHeight="1" thickBot="1" x14ac:dyDescent="0.4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6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33">
        <v>225.08</v>
      </c>
      <c r="AK41" s="134">
        <v>210</v>
      </c>
      <c r="AL41" s="6">
        <v>200.924297924298</v>
      </c>
      <c r="AM41" s="155">
        <v>175.71428571428572</v>
      </c>
      <c r="AN41" s="6">
        <v>227.27272727272725</v>
      </c>
      <c r="AO41" s="155">
        <v>227.27272727272725</v>
      </c>
      <c r="AP41" s="169">
        <f t="shared" si="0"/>
        <v>-16.096824264798428</v>
      </c>
      <c r="AQ41" s="169">
        <f t="shared" si="1"/>
        <v>0</v>
      </c>
    </row>
    <row r="42" spans="1:43" ht="15" customHeight="1" thickBot="1" x14ac:dyDescent="0.4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3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33">
        <v>173.33</v>
      </c>
      <c r="AK42" s="134">
        <v>180</v>
      </c>
      <c r="AL42" s="17">
        <v>180.018</v>
      </c>
      <c r="AM42" s="155">
        <v>150</v>
      </c>
      <c r="AN42" s="6">
        <v>164.32498288452672</v>
      </c>
      <c r="AO42" s="155">
        <v>164.32498288452672</v>
      </c>
      <c r="AP42" s="169">
        <f t="shared" si="0"/>
        <v>-24.672758270250863</v>
      </c>
      <c r="AQ42" s="169">
        <f t="shared" si="1"/>
        <v>0</v>
      </c>
    </row>
    <row r="43" spans="1:43" ht="15" customHeight="1" thickBot="1" x14ac:dyDescent="0.4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33">
        <v>503.33</v>
      </c>
      <c r="AK43" s="134">
        <v>527.78</v>
      </c>
      <c r="AL43" s="6">
        <v>514.84848484848499</v>
      </c>
      <c r="AM43" s="155">
        <v>485.33333333333337</v>
      </c>
      <c r="AN43" s="6">
        <v>496.29629629629625</v>
      </c>
      <c r="AO43" s="155">
        <v>496.29629629629625</v>
      </c>
      <c r="AP43" s="169">
        <f t="shared" si="0"/>
        <v>-7.0735090152558948</v>
      </c>
      <c r="AQ43" s="169">
        <f t="shared" si="1"/>
        <v>0</v>
      </c>
    </row>
    <row r="44" spans="1:43" ht="15" customHeight="1" thickBot="1" x14ac:dyDescent="0.4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34">
        <v>600</v>
      </c>
      <c r="AK44" s="134">
        <v>625.31624799999997</v>
      </c>
      <c r="AL44" s="6">
        <v>627.53728190000004</v>
      </c>
      <c r="AM44" s="155">
        <v>633.33333333333303</v>
      </c>
      <c r="AN44" s="6">
        <v>640</v>
      </c>
      <c r="AO44" s="155">
        <v>640</v>
      </c>
      <c r="AP44" s="169">
        <f t="shared" si="0"/>
        <v>-9.4949494949494913</v>
      </c>
      <c r="AQ44" s="169">
        <f t="shared" si="1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AQ44"/>
  <sheetViews>
    <sheetView workbookViewId="0">
      <pane xSplit="1" ySplit="1" topLeftCell="AJ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31.26953125" customWidth="1"/>
    <col min="2" max="13" width="9.1796875" style="4" customWidth="1"/>
    <col min="14" max="14" width="8.81640625" customWidth="1"/>
    <col min="15" max="22" width="9.1796875" customWidth="1"/>
    <col min="23" max="23" width="11.54296875" customWidth="1"/>
    <col min="25" max="25" width="11.81640625" customWidth="1"/>
    <col min="26" max="26" width="11.54296875" bestFit="1" customWidth="1"/>
    <col min="28" max="28" width="11.54296875" bestFit="1" customWidth="1"/>
    <col min="29" max="29" width="12" customWidth="1"/>
    <col min="30" max="30" width="11.81640625" customWidth="1"/>
    <col min="31" max="31" width="9.453125" customWidth="1"/>
    <col min="36" max="36" width="11.54296875" bestFit="1" customWidth="1"/>
    <col min="37" max="37" width="12.26953125" customWidth="1"/>
    <col min="42" max="43" width="9.1796875" style="170"/>
  </cols>
  <sheetData>
    <row r="1" spans="1:43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thickBot="1" x14ac:dyDescent="0.4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7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33">
        <v>420.75</v>
      </c>
      <c r="AK2" s="134">
        <v>417.22</v>
      </c>
      <c r="AL2" s="6">
        <v>420.6</v>
      </c>
      <c r="AM2" s="155">
        <v>381.05263157894734</v>
      </c>
      <c r="AN2" s="6">
        <v>434.5</v>
      </c>
      <c r="AO2" s="155">
        <v>434.5</v>
      </c>
      <c r="AP2" s="169">
        <f>(AO2-AC2)/AC2*100</f>
        <v>-2.5527704485487117</v>
      </c>
      <c r="AQ2" s="169">
        <f>(AO2-AN2)/AN2*100</f>
        <v>0</v>
      </c>
    </row>
    <row r="3" spans="1:43" ht="15" customHeight="1" thickBot="1" x14ac:dyDescent="0.4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34">
        <v>39</v>
      </c>
      <c r="AK3" s="134">
        <v>37.22</v>
      </c>
      <c r="AL3" s="6">
        <v>38.103428000000001</v>
      </c>
      <c r="AM3" s="155">
        <v>35.8888888888889</v>
      </c>
      <c r="AN3" s="6">
        <v>37.272727272727273</v>
      </c>
      <c r="AO3" s="155">
        <v>37.272727272727273</v>
      </c>
      <c r="AP3" s="169">
        <f t="shared" ref="AP3:AP44" si="0">(AO3-AC3)/AC3*100</f>
        <v>-11.954187544738728</v>
      </c>
      <c r="AQ3" s="169">
        <f t="shared" ref="AQ3:AQ44" si="1">(AO3-AN3)/AN3*100</f>
        <v>0</v>
      </c>
    </row>
    <row r="4" spans="1:43" ht="15" customHeight="1" thickBot="1" x14ac:dyDescent="0.4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7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33">
        <v>224.29</v>
      </c>
      <c r="AK4" s="134">
        <v>241.87</v>
      </c>
      <c r="AL4" s="6">
        <v>209.56726273959799</v>
      </c>
      <c r="AM4" s="155">
        <v>195.46360885491319</v>
      </c>
      <c r="AN4" s="6">
        <v>204.20979986197378</v>
      </c>
      <c r="AO4" s="155">
        <v>204.20979986197378</v>
      </c>
      <c r="AP4" s="169">
        <f t="shared" si="0"/>
        <v>-32.487314277370025</v>
      </c>
      <c r="AQ4" s="169">
        <f t="shared" si="1"/>
        <v>0</v>
      </c>
    </row>
    <row r="5" spans="1:43" ht="15" customHeight="1" thickBot="1" x14ac:dyDescent="0.4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33">
        <v>212.66</v>
      </c>
      <c r="AK5" s="134">
        <v>219.93</v>
      </c>
      <c r="AL5" s="6">
        <v>184.03936747982101</v>
      </c>
      <c r="AM5" s="155">
        <v>172.974996018474</v>
      </c>
      <c r="AN5" s="6">
        <v>151.12604642083707</v>
      </c>
      <c r="AO5" s="155">
        <v>151.12604642083707</v>
      </c>
      <c r="AP5" s="169">
        <f t="shared" si="0"/>
        <v>-33.269308197585232</v>
      </c>
      <c r="AQ5" s="169">
        <f t="shared" si="1"/>
        <v>0</v>
      </c>
    </row>
    <row r="6" spans="1:43" ht="15" customHeight="1" thickBot="1" x14ac:dyDescent="0.4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7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33">
        <v>984.59</v>
      </c>
      <c r="AK6" s="134">
        <v>986.46</v>
      </c>
      <c r="AL6" s="6">
        <v>947.78338945005601</v>
      </c>
      <c r="AM6" s="155">
        <v>986.11111111111097</v>
      </c>
      <c r="AN6" s="6">
        <v>919.83695652173913</v>
      </c>
      <c r="AO6" s="155">
        <v>919.83695652173913</v>
      </c>
      <c r="AP6" s="169">
        <f t="shared" si="0"/>
        <v>0.45654572052087011</v>
      </c>
      <c r="AQ6" s="169">
        <f t="shared" si="1"/>
        <v>0</v>
      </c>
    </row>
    <row r="7" spans="1:43" ht="15" customHeight="1" thickBot="1" x14ac:dyDescent="0.4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7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33">
        <v>1288.83</v>
      </c>
      <c r="AK7" s="134">
        <v>1249.42</v>
      </c>
      <c r="AL7" s="6">
        <v>1221.7964359656903</v>
      </c>
      <c r="AM7" s="155">
        <v>1261.0449735449699</v>
      </c>
      <c r="AN7" s="6">
        <v>1215.4008954009</v>
      </c>
      <c r="AO7" s="155">
        <v>1215.4008954009</v>
      </c>
      <c r="AP7" s="169">
        <f t="shared" si="0"/>
        <v>12.81539136763433</v>
      </c>
      <c r="AQ7" s="169">
        <f t="shared" si="1"/>
        <v>0</v>
      </c>
    </row>
    <row r="8" spans="1:43" ht="15" customHeight="1" thickBot="1" x14ac:dyDescent="0.4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7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33">
        <v>317.14</v>
      </c>
      <c r="AK8" s="134">
        <v>311.11</v>
      </c>
      <c r="AL8" s="6">
        <v>305.03416800000002</v>
      </c>
      <c r="AM8" s="155">
        <v>298.20999999999998</v>
      </c>
      <c r="AN8" s="6">
        <v>353.75</v>
      </c>
      <c r="AO8" s="155">
        <v>353.75</v>
      </c>
      <c r="AP8" s="169">
        <f t="shared" si="0"/>
        <v>23.905429071803852</v>
      </c>
      <c r="AQ8" s="169">
        <f t="shared" si="1"/>
        <v>0</v>
      </c>
    </row>
    <row r="9" spans="1:43" ht="15" customHeight="1" thickBot="1" x14ac:dyDescent="0.4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7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33">
        <v>291.11</v>
      </c>
      <c r="AK9" s="134">
        <v>274.55</v>
      </c>
      <c r="AL9" s="6">
        <v>270.264815</v>
      </c>
      <c r="AM9" s="155">
        <v>276.66666666666703</v>
      </c>
      <c r="AN9" s="6">
        <v>323.33333333333331</v>
      </c>
      <c r="AO9" s="155">
        <v>323.33333333333331</v>
      </c>
      <c r="AP9" s="169">
        <f t="shared" si="0"/>
        <v>37.814207650273218</v>
      </c>
      <c r="AQ9" s="169">
        <f t="shared" si="1"/>
        <v>0</v>
      </c>
    </row>
    <row r="10" spans="1:43" ht="15" customHeight="1" thickBot="1" x14ac:dyDescent="0.4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1">
        <v>445.18635419999998</v>
      </c>
      <c r="AD10" s="101">
        <v>445.58702191877995</v>
      </c>
      <c r="AE10" s="102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34">
        <v>400.73521890000001</v>
      </c>
      <c r="AK10" s="9">
        <v>403.94110065120003</v>
      </c>
      <c r="AL10" s="17">
        <v>404.22385942165585</v>
      </c>
      <c r="AM10" s="14">
        <v>400.166</v>
      </c>
      <c r="AN10" s="6">
        <v>375.555555555556</v>
      </c>
      <c r="AO10" s="155">
        <v>375.555555555556</v>
      </c>
      <c r="AP10" s="169">
        <f t="shared" si="0"/>
        <v>-15.640820521008681</v>
      </c>
      <c r="AQ10" s="169">
        <f t="shared" si="1"/>
        <v>0</v>
      </c>
    </row>
    <row r="11" spans="1:43" ht="15" customHeight="1" x14ac:dyDescent="0.3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1">
        <v>364.2643918</v>
      </c>
      <c r="AD11" s="101">
        <v>364.51937687425999</v>
      </c>
      <c r="AE11" s="102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7">
        <v>385.60882253746252</v>
      </c>
      <c r="AO11" s="17">
        <v>385.60882253746252</v>
      </c>
      <c r="AP11" s="169">
        <f t="shared" si="0"/>
        <v>5.8595984724144312</v>
      </c>
      <c r="AQ11" s="169">
        <f t="shared" si="1"/>
        <v>0</v>
      </c>
    </row>
    <row r="12" spans="1:43" ht="15" customHeight="1" x14ac:dyDescent="0.3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1">
        <v>575.37645310000005</v>
      </c>
      <c r="AD12" s="101">
        <v>575.77921661717005</v>
      </c>
      <c r="AE12" s="102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7">
        <v>529.41877488265459</v>
      </c>
      <c r="AO12" s="17">
        <v>529.41877488265459</v>
      </c>
      <c r="AP12" s="169">
        <f t="shared" si="0"/>
        <v>-7.9874103240992467</v>
      </c>
      <c r="AQ12" s="169">
        <f t="shared" si="1"/>
        <v>0</v>
      </c>
    </row>
    <row r="13" spans="1:43" ht="15" customHeight="1" thickBot="1" x14ac:dyDescent="0.4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7">
        <v>150.86417058590001</v>
      </c>
      <c r="AO13" s="17">
        <v>150.86417058590001</v>
      </c>
      <c r="AP13" s="169">
        <f t="shared" si="0"/>
        <v>-8.5671693418787811</v>
      </c>
      <c r="AQ13" s="169">
        <f t="shared" si="1"/>
        <v>0</v>
      </c>
    </row>
    <row r="14" spans="1:43" ht="15" customHeight="1" thickBot="1" x14ac:dyDescent="0.4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33">
        <v>191.85</v>
      </c>
      <c r="AK14" s="134">
        <v>196.84</v>
      </c>
      <c r="AL14" s="6">
        <v>193.04347826086956</v>
      </c>
      <c r="AM14" s="155">
        <v>193.68421052631578</v>
      </c>
      <c r="AN14" s="6">
        <v>175.75</v>
      </c>
      <c r="AO14" s="155">
        <v>175.75</v>
      </c>
      <c r="AP14" s="169">
        <f t="shared" si="0"/>
        <v>-12.461685823754792</v>
      </c>
      <c r="AQ14" s="169">
        <f t="shared" si="1"/>
        <v>0</v>
      </c>
    </row>
    <row r="15" spans="1:43" ht="15" customHeight="1" thickBot="1" x14ac:dyDescent="0.4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28">
        <v>1355.18543288</v>
      </c>
      <c r="AD15" s="6">
        <v>1374</v>
      </c>
      <c r="AE15" s="129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34">
        <v>1550.1635286999999</v>
      </c>
      <c r="AK15" s="134">
        <v>1520</v>
      </c>
      <c r="AL15" s="6">
        <v>1525.01426874</v>
      </c>
      <c r="AM15" s="155">
        <v>1498.02</v>
      </c>
      <c r="AN15" s="6">
        <v>1500</v>
      </c>
      <c r="AO15" s="155">
        <v>1500</v>
      </c>
      <c r="AP15" s="169">
        <f t="shared" si="0"/>
        <v>10.685959545199978</v>
      </c>
      <c r="AQ15" s="169">
        <f t="shared" si="1"/>
        <v>0</v>
      </c>
    </row>
    <row r="16" spans="1:43" ht="15" customHeight="1" thickBot="1" x14ac:dyDescent="0.4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7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33">
        <v>166.89</v>
      </c>
      <c r="AK16" s="134">
        <v>164.53</v>
      </c>
      <c r="AL16" s="6">
        <v>153.678812604374</v>
      </c>
      <c r="AM16" s="155">
        <v>142.94073308962504</v>
      </c>
      <c r="AN16" s="6">
        <v>155.55672789368444</v>
      </c>
      <c r="AO16" s="155">
        <v>155.55672789368444</v>
      </c>
      <c r="AP16" s="169">
        <f t="shared" si="0"/>
        <v>-5.9390812270571027</v>
      </c>
      <c r="AQ16" s="169">
        <f t="shared" si="1"/>
        <v>0</v>
      </c>
    </row>
    <row r="17" spans="1:43" ht="15" customHeight="1" thickBot="1" x14ac:dyDescent="0.4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7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33">
        <v>180.15</v>
      </c>
      <c r="AK17" s="134">
        <v>180.49</v>
      </c>
      <c r="AL17" s="6">
        <v>176.14790318041099</v>
      </c>
      <c r="AM17" s="155">
        <v>168.16547831253715</v>
      </c>
      <c r="AN17" s="6">
        <v>186.72637039005326</v>
      </c>
      <c r="AO17" s="155">
        <v>186.72637039005326</v>
      </c>
      <c r="AP17" s="169">
        <f t="shared" si="0"/>
        <v>-8.3842183838089213</v>
      </c>
      <c r="AQ17" s="169">
        <f t="shared" si="1"/>
        <v>0</v>
      </c>
    </row>
    <row r="18" spans="1:43" ht="15" customHeight="1" thickBot="1" x14ac:dyDescent="0.4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7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34">
        <v>905.37541799999997</v>
      </c>
      <c r="AK18" s="134">
        <v>928.33</v>
      </c>
      <c r="AL18" s="6">
        <v>881.94444444444457</v>
      </c>
      <c r="AM18" s="155">
        <v>883.33333333333303</v>
      </c>
      <c r="AN18" s="6">
        <v>825</v>
      </c>
      <c r="AO18" s="155">
        <v>825</v>
      </c>
      <c r="AP18" s="169">
        <f t="shared" si="0"/>
        <v>-9.1339282959875839E-2</v>
      </c>
      <c r="AQ18" s="169">
        <f t="shared" si="1"/>
        <v>0</v>
      </c>
    </row>
    <row r="19" spans="1:43" ht="15" customHeight="1" thickBot="1" x14ac:dyDescent="0.4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7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34">
        <v>1600</v>
      </c>
      <c r="AK19" s="134">
        <v>1613.33</v>
      </c>
      <c r="AL19" s="6">
        <v>1550</v>
      </c>
      <c r="AM19" s="155">
        <v>1498.3333333333301</v>
      </c>
      <c r="AN19" s="6">
        <v>1464.88095238095</v>
      </c>
      <c r="AO19" s="155">
        <v>1464.88095238095</v>
      </c>
      <c r="AP19" s="169">
        <f t="shared" si="0"/>
        <v>-13.429146641278017</v>
      </c>
      <c r="AQ19" s="169">
        <f t="shared" si="1"/>
        <v>0</v>
      </c>
    </row>
    <row r="20" spans="1:43" ht="15" customHeight="1" thickBot="1" x14ac:dyDescent="0.4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7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33">
        <v>149.07</v>
      </c>
      <c r="AK20" s="134">
        <v>176.28</v>
      </c>
      <c r="AL20" s="6">
        <v>155.83333333333331</v>
      </c>
      <c r="AM20" s="155">
        <v>162.82051282051282</v>
      </c>
      <c r="AN20" s="6">
        <v>164.64285714285714</v>
      </c>
      <c r="AO20" s="155">
        <v>164.64285714285714</v>
      </c>
      <c r="AP20" s="169">
        <f t="shared" si="0"/>
        <v>1.4785607504726139</v>
      </c>
      <c r="AQ20" s="169">
        <f t="shared" si="1"/>
        <v>0</v>
      </c>
    </row>
    <row r="21" spans="1:43" ht="15" customHeight="1" thickBot="1" x14ac:dyDescent="0.4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34">
        <v>352.5</v>
      </c>
      <c r="AL21" s="6">
        <v>348.11764705882399</v>
      </c>
      <c r="AM21" s="14">
        <v>347.02</v>
      </c>
      <c r="AN21" s="6">
        <v>342.10526315789468</v>
      </c>
      <c r="AO21" s="155">
        <v>342.10526315789468</v>
      </c>
      <c r="AP21" s="169">
        <f t="shared" si="0"/>
        <v>11.153334600037903</v>
      </c>
      <c r="AQ21" s="169">
        <f t="shared" si="1"/>
        <v>0</v>
      </c>
    </row>
    <row r="22" spans="1:43" ht="15" customHeight="1" thickBot="1" x14ac:dyDescent="0.4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7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34">
        <v>308.58613333333398</v>
      </c>
      <c r="AK22" s="134">
        <v>305.33999999999997</v>
      </c>
      <c r="AL22" s="6">
        <v>303.69985677617399</v>
      </c>
      <c r="AM22" s="155">
        <v>307.15293210531701</v>
      </c>
      <c r="AN22" s="6">
        <v>247.08235416268317</v>
      </c>
      <c r="AO22" s="155">
        <v>247.08235416268317</v>
      </c>
      <c r="AP22" s="169">
        <f t="shared" si="0"/>
        <v>12.270091219915439</v>
      </c>
      <c r="AQ22" s="169">
        <f t="shared" si="1"/>
        <v>0</v>
      </c>
    </row>
    <row r="23" spans="1:43" ht="15" customHeight="1" thickBot="1" x14ac:dyDescent="0.4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0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7">
        <v>440.8365360897194</v>
      </c>
      <c r="AO23" s="17">
        <v>440.8365360897194</v>
      </c>
      <c r="AP23" s="169">
        <f t="shared" si="0"/>
        <v>46.341805870825077</v>
      </c>
      <c r="AQ23" s="169">
        <f t="shared" si="1"/>
        <v>0</v>
      </c>
    </row>
    <row r="24" spans="1:43" ht="15" customHeight="1" thickBot="1" x14ac:dyDescent="0.4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7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33">
        <v>509.47</v>
      </c>
      <c r="AK24" s="134">
        <v>505.78</v>
      </c>
      <c r="AL24" s="6">
        <v>501.27943840579701</v>
      </c>
      <c r="AM24" s="155">
        <v>486.685488424619</v>
      </c>
      <c r="AN24" s="6">
        <v>470.05797101449002</v>
      </c>
      <c r="AO24" s="155">
        <v>470.05797101449002</v>
      </c>
      <c r="AP24" s="169">
        <f t="shared" si="0"/>
        <v>43.352652252328319</v>
      </c>
      <c r="AQ24" s="169">
        <f t="shared" si="1"/>
        <v>0</v>
      </c>
    </row>
    <row r="25" spans="1:43" ht="15" customHeight="1" thickBot="1" x14ac:dyDescent="0.4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7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33">
        <v>203.24</v>
      </c>
      <c r="AK25" s="134">
        <v>198.47</v>
      </c>
      <c r="AL25" s="6">
        <v>176.21816908581599</v>
      </c>
      <c r="AM25" s="155">
        <v>159.241452991453</v>
      </c>
      <c r="AN25" s="6">
        <v>152.66439909297054</v>
      </c>
      <c r="AO25" s="155">
        <v>152.66439909297054</v>
      </c>
      <c r="AP25" s="169">
        <f t="shared" si="0"/>
        <v>-24.606143900638809</v>
      </c>
      <c r="AQ25" s="169">
        <f t="shared" si="1"/>
        <v>0</v>
      </c>
    </row>
    <row r="26" spans="1:43" ht="15" customHeight="1" thickBot="1" x14ac:dyDescent="0.4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7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33">
        <v>124.97</v>
      </c>
      <c r="AK26" s="134">
        <v>115.5</v>
      </c>
      <c r="AL26" s="6">
        <v>115.17129946921217</v>
      </c>
      <c r="AM26" s="155">
        <v>126.99333478817378</v>
      </c>
      <c r="AN26" s="6">
        <v>104.49281736623101</v>
      </c>
      <c r="AO26" s="155">
        <v>104.49281736623101</v>
      </c>
      <c r="AP26" s="169">
        <f t="shared" si="0"/>
        <v>-16.425912956474878</v>
      </c>
      <c r="AQ26" s="169">
        <f t="shared" si="1"/>
        <v>0</v>
      </c>
    </row>
    <row r="27" spans="1:43" ht="15" customHeight="1" thickBot="1" x14ac:dyDescent="0.4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7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55">
        <v>1250.3875968992199</v>
      </c>
      <c r="AN27" s="17">
        <v>1240.1937984496099</v>
      </c>
      <c r="AO27" s="17">
        <v>1240.1937984496099</v>
      </c>
      <c r="AP27" s="169">
        <f t="shared" si="0"/>
        <v>12.017504376093774</v>
      </c>
      <c r="AQ27" s="169">
        <f t="shared" si="1"/>
        <v>0</v>
      </c>
    </row>
    <row r="28" spans="1:43" ht="15" customHeight="1" thickBot="1" x14ac:dyDescent="0.4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7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34">
        <v>958.36219000000006</v>
      </c>
      <c r="AL28" s="6">
        <v>930.52638909999996</v>
      </c>
      <c r="AM28" s="155">
        <v>986.54708520179372</v>
      </c>
      <c r="AN28" s="17">
        <v>958.5367371508969</v>
      </c>
      <c r="AO28" s="17">
        <v>958.5367371508969</v>
      </c>
      <c r="AP28" s="169">
        <f t="shared" si="0"/>
        <v>3.8414798580138285</v>
      </c>
      <c r="AQ28" s="169">
        <f t="shared" si="1"/>
        <v>0</v>
      </c>
    </row>
    <row r="29" spans="1:43" ht="15" customHeight="1" thickBot="1" x14ac:dyDescent="0.4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7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2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34">
        <v>208.33</v>
      </c>
      <c r="AL29" s="6">
        <v>214.08026755852799</v>
      </c>
      <c r="AM29" s="14">
        <v>199.48</v>
      </c>
      <c r="AN29" s="17">
        <v>206.78013377926399</v>
      </c>
      <c r="AO29" s="17">
        <v>206.78013377926399</v>
      </c>
      <c r="AP29" s="169">
        <f t="shared" si="0"/>
        <v>10.282738015607462</v>
      </c>
      <c r="AQ29" s="169">
        <f t="shared" si="1"/>
        <v>0</v>
      </c>
    </row>
    <row r="30" spans="1:43" ht="15" customHeight="1" thickBot="1" x14ac:dyDescent="0.4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7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33">
        <v>158.15</v>
      </c>
      <c r="AK30" s="134">
        <v>153.91999999999999</v>
      </c>
      <c r="AL30" s="6">
        <v>140.035970470753</v>
      </c>
      <c r="AM30" s="155">
        <v>136.980155255109</v>
      </c>
      <c r="AN30" s="6">
        <v>167.72307905820401</v>
      </c>
      <c r="AO30" s="155">
        <v>167.72307905820401</v>
      </c>
      <c r="AP30" s="169">
        <f t="shared" si="0"/>
        <v>86.223072281579277</v>
      </c>
      <c r="AQ30" s="169">
        <f t="shared" si="1"/>
        <v>0</v>
      </c>
    </row>
    <row r="31" spans="1:43" ht="15" customHeight="1" thickBot="1" x14ac:dyDescent="0.4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34">
        <v>602.5</v>
      </c>
      <c r="AK31" s="134">
        <v>639.52</v>
      </c>
      <c r="AL31" s="6">
        <v>635.84623160000001</v>
      </c>
      <c r="AM31" s="155">
        <v>599.17999999999995</v>
      </c>
      <c r="AN31" s="6">
        <v>549.17932557638403</v>
      </c>
      <c r="AO31" s="155">
        <v>549.17932557638403</v>
      </c>
      <c r="AP31" s="169">
        <f t="shared" si="0"/>
        <v>-8.420232356199719</v>
      </c>
      <c r="AQ31" s="169">
        <f t="shared" si="1"/>
        <v>0</v>
      </c>
    </row>
    <row r="32" spans="1:43" ht="15" customHeight="1" thickBot="1" x14ac:dyDescent="0.4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7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1">
        <v>900.69235920000006</v>
      </c>
      <c r="AD32" s="101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34">
        <v>970.73152800000003</v>
      </c>
      <c r="AL32" s="17">
        <v>971.60518637519988</v>
      </c>
      <c r="AM32" s="155">
        <v>968.24</v>
      </c>
      <c r="AN32" s="6">
        <v>898.31372549019602</v>
      </c>
      <c r="AO32" s="155">
        <v>898.31372549019602</v>
      </c>
      <c r="AP32" s="169">
        <f t="shared" si="0"/>
        <v>-0.26408947355973467</v>
      </c>
      <c r="AQ32" s="169">
        <f t="shared" si="1"/>
        <v>0</v>
      </c>
    </row>
    <row r="33" spans="1:43" ht="15" customHeight="1" thickBot="1" x14ac:dyDescent="0.4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7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1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34">
        <v>1000</v>
      </c>
      <c r="AK33" s="134">
        <v>1023.33</v>
      </c>
      <c r="AL33" s="6">
        <v>997.61904761904805</v>
      </c>
      <c r="AM33" s="155">
        <v>948.61111111111097</v>
      </c>
      <c r="AN33" s="6">
        <v>886.86868686868695</v>
      </c>
      <c r="AO33" s="155">
        <v>886.86868686868695</v>
      </c>
      <c r="AP33" s="169">
        <f t="shared" si="0"/>
        <v>-19.403014879130538</v>
      </c>
      <c r="AQ33" s="169">
        <f t="shared" si="1"/>
        <v>0</v>
      </c>
    </row>
    <row r="34" spans="1:43" ht="15" customHeight="1" thickBot="1" x14ac:dyDescent="0.4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7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33">
        <v>1504.94</v>
      </c>
      <c r="AK34" s="134">
        <v>1545.6</v>
      </c>
      <c r="AL34" s="6">
        <v>1525</v>
      </c>
      <c r="AM34" s="155">
        <v>1485.6</v>
      </c>
      <c r="AN34" s="6">
        <v>1452.65972142282</v>
      </c>
      <c r="AO34" s="155">
        <v>1452.65972142282</v>
      </c>
      <c r="AP34" s="169">
        <f t="shared" si="0"/>
        <v>-9.8714771380000546</v>
      </c>
      <c r="AQ34" s="169">
        <f t="shared" si="1"/>
        <v>0</v>
      </c>
    </row>
    <row r="35" spans="1:43" ht="15" customHeight="1" thickBot="1" x14ac:dyDescent="0.4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7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33">
        <v>1412.17</v>
      </c>
      <c r="AK35" s="134">
        <v>1417.75</v>
      </c>
      <c r="AL35" s="6">
        <v>1458.88392857143</v>
      </c>
      <c r="AM35" s="155">
        <v>1422.46064623032</v>
      </c>
      <c r="AN35" s="6">
        <v>1405.55555555556</v>
      </c>
      <c r="AO35" s="155">
        <v>1405.55555555556</v>
      </c>
      <c r="AP35" s="169">
        <f t="shared" si="0"/>
        <v>-5.6995784271858705</v>
      </c>
      <c r="AQ35" s="169">
        <f t="shared" si="1"/>
        <v>0</v>
      </c>
    </row>
    <row r="36" spans="1:43" ht="15" customHeight="1" thickBot="1" x14ac:dyDescent="0.4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1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7">
        <v>860.67366666666669</v>
      </c>
      <c r="AO36" s="17">
        <v>860.67366666666669</v>
      </c>
      <c r="AP36" s="169">
        <f t="shared" si="0"/>
        <v>2.1138248587570474</v>
      </c>
      <c r="AQ36" s="169">
        <f t="shared" si="1"/>
        <v>0</v>
      </c>
    </row>
    <row r="37" spans="1:43" ht="15" customHeight="1" thickBot="1" x14ac:dyDescent="0.4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34">
        <v>520</v>
      </c>
      <c r="AK37" s="134">
        <v>538.95000000000005</v>
      </c>
      <c r="AL37" s="6">
        <v>535.75757575757564</v>
      </c>
      <c r="AM37" s="155">
        <v>525.61403508771923</v>
      </c>
      <c r="AN37" s="6">
        <v>522.22222222222217</v>
      </c>
      <c r="AO37" s="155">
        <v>522.22222222222217</v>
      </c>
      <c r="AP37" s="169">
        <f t="shared" si="0"/>
        <v>-12.44411326378534</v>
      </c>
      <c r="AQ37" s="169">
        <f t="shared" si="1"/>
        <v>0</v>
      </c>
    </row>
    <row r="38" spans="1:43" ht="15" customHeight="1" thickBot="1" x14ac:dyDescent="0.4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33">
        <v>80.72</v>
      </c>
      <c r="AK38" s="134">
        <v>86.05</v>
      </c>
      <c r="AL38" s="6">
        <v>76.17230954786902</v>
      </c>
      <c r="AM38" s="155">
        <v>79.776103798162595</v>
      </c>
      <c r="AN38" s="6">
        <v>86.368305619112064</v>
      </c>
      <c r="AO38" s="155">
        <v>86.368305619112064</v>
      </c>
      <c r="AP38" s="169">
        <f t="shared" si="0"/>
        <v>-2.2579114164032474</v>
      </c>
      <c r="AQ38" s="169">
        <f t="shared" si="1"/>
        <v>0</v>
      </c>
    </row>
    <row r="39" spans="1:43" ht="15" customHeight="1" thickBot="1" x14ac:dyDescent="0.4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33">
        <v>87.35</v>
      </c>
      <c r="AK39" s="134">
        <v>91.33</v>
      </c>
      <c r="AL39" s="6">
        <v>80.001822407284607</v>
      </c>
      <c r="AM39" s="155">
        <v>83.079380125415938</v>
      </c>
      <c r="AN39" s="6">
        <v>90.086541810679748</v>
      </c>
      <c r="AO39" s="155">
        <v>90.086541810679748</v>
      </c>
      <c r="AP39" s="169">
        <f t="shared" si="0"/>
        <v>-9.6579545726662417</v>
      </c>
      <c r="AQ39" s="169">
        <f t="shared" si="1"/>
        <v>0</v>
      </c>
    </row>
    <row r="40" spans="1:43" ht="15" customHeight="1" thickBot="1" x14ac:dyDescent="0.4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33">
        <v>540.66999999999996</v>
      </c>
      <c r="AK40" s="134">
        <v>546.66999999999996</v>
      </c>
      <c r="AL40" s="6">
        <v>544.92753623188389</v>
      </c>
      <c r="AM40" s="155">
        <v>531.92982456140396</v>
      </c>
      <c r="AN40" s="6">
        <v>507.36842105263156</v>
      </c>
      <c r="AO40" s="155">
        <v>507.36842105263156</v>
      </c>
      <c r="AP40" s="169">
        <f t="shared" si="0"/>
        <v>-2.7753912816107218</v>
      </c>
      <c r="AQ40" s="169">
        <f t="shared" si="1"/>
        <v>0</v>
      </c>
    </row>
    <row r="41" spans="1:43" ht="15" customHeight="1" thickBot="1" x14ac:dyDescent="0.4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7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33">
        <v>200.46</v>
      </c>
      <c r="AK41" s="134">
        <v>191.8</v>
      </c>
      <c r="AL41" s="6">
        <v>190.666666666667</v>
      </c>
      <c r="AM41" s="155">
        <v>181.30081300813012</v>
      </c>
      <c r="AN41" s="6">
        <v>239.2255892255892</v>
      </c>
      <c r="AO41" s="155">
        <v>239.2255892255892</v>
      </c>
      <c r="AP41" s="169">
        <f t="shared" si="0"/>
        <v>-4.6435120177023599</v>
      </c>
      <c r="AQ41" s="169">
        <f t="shared" si="1"/>
        <v>0</v>
      </c>
    </row>
    <row r="42" spans="1:43" ht="15" customHeight="1" thickBot="1" x14ac:dyDescent="0.4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7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34">
        <v>195</v>
      </c>
      <c r="AK42" s="134">
        <v>183.33</v>
      </c>
      <c r="AL42" s="6">
        <v>180.78835978836</v>
      </c>
      <c r="AM42" s="14">
        <v>178.39</v>
      </c>
      <c r="AN42" s="6">
        <v>210</v>
      </c>
      <c r="AO42" s="155">
        <v>210</v>
      </c>
      <c r="AP42" s="169">
        <f t="shared" si="0"/>
        <v>4.9222797927461865</v>
      </c>
      <c r="AQ42" s="169">
        <f t="shared" si="1"/>
        <v>0</v>
      </c>
    </row>
    <row r="43" spans="1:43" ht="15" customHeight="1" thickBot="1" x14ac:dyDescent="0.4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34">
        <v>550</v>
      </c>
      <c r="AK43" s="134">
        <v>520</v>
      </c>
      <c r="AL43" s="6">
        <v>523.33333333333303</v>
      </c>
      <c r="AM43" s="155">
        <v>520.00000000000011</v>
      </c>
      <c r="AN43" s="6">
        <v>550.33333333333348</v>
      </c>
      <c r="AO43" s="155">
        <v>550.33333333333348</v>
      </c>
      <c r="AP43" s="169">
        <f t="shared" si="0"/>
        <v>4.2297979797980307</v>
      </c>
      <c r="AQ43" s="169">
        <f t="shared" si="1"/>
        <v>0</v>
      </c>
    </row>
    <row r="44" spans="1:43" ht="15" customHeight="1" thickBot="1" x14ac:dyDescent="0.4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34">
        <v>755</v>
      </c>
      <c r="AK44" s="134">
        <v>750</v>
      </c>
      <c r="AL44" s="6">
        <v>745.15243869999995</v>
      </c>
      <c r="AM44" s="155">
        <v>740</v>
      </c>
      <c r="AN44" s="6">
        <v>700</v>
      </c>
      <c r="AO44" s="155">
        <v>700</v>
      </c>
      <c r="AP44" s="169">
        <f t="shared" si="0"/>
        <v>-2.3255813953488786</v>
      </c>
      <c r="AQ44" s="169">
        <f t="shared" si="1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Q44"/>
  <sheetViews>
    <sheetView workbookViewId="0">
      <pane xSplit="1" ySplit="1" topLeftCell="AK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34.26953125" customWidth="1"/>
    <col min="2" max="2" width="8.453125" style="4" customWidth="1"/>
    <col min="3" max="13" width="9.1796875" style="4" customWidth="1"/>
    <col min="14" max="22" width="9.1796875" customWidth="1"/>
    <col min="23" max="23" width="11.26953125" customWidth="1"/>
    <col min="24" max="24" width="9.1796875" customWidth="1"/>
    <col min="25" max="25" width="9" customWidth="1"/>
    <col min="26" max="26" width="10.1796875" customWidth="1"/>
    <col min="27" max="27" width="9.1796875" customWidth="1"/>
    <col min="28" max="28" width="12.54296875" customWidth="1"/>
    <col min="29" max="29" width="12.1796875" customWidth="1"/>
    <col min="30" max="30" width="12.453125" customWidth="1"/>
    <col min="31" max="32" width="11.1796875" customWidth="1"/>
    <col min="37" max="37" width="11" customWidth="1"/>
    <col min="42" max="43" width="9.1796875" style="170"/>
  </cols>
  <sheetData>
    <row r="1" spans="1:43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thickBot="1" x14ac:dyDescent="0.4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1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34">
        <v>425</v>
      </c>
      <c r="AK2" s="134">
        <v>430</v>
      </c>
      <c r="AL2" s="6">
        <v>420</v>
      </c>
      <c r="AM2" s="155">
        <v>399.36</v>
      </c>
      <c r="AN2" s="6">
        <v>448.33333333333331</v>
      </c>
      <c r="AO2" s="173">
        <v>455.33333333333297</v>
      </c>
      <c r="AP2" s="169">
        <f>(AO2-AC2)/AC2*100</f>
        <v>7.4821173104433081</v>
      </c>
      <c r="AQ2" s="169">
        <f>(AO2-AN2)/AN2*100</f>
        <v>1.5613382899627493</v>
      </c>
    </row>
    <row r="3" spans="1:43" ht="15" customHeight="1" thickBot="1" x14ac:dyDescent="0.4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33">
        <v>38.75</v>
      </c>
      <c r="AK3" s="134">
        <v>40</v>
      </c>
      <c r="AL3" s="6">
        <v>37</v>
      </c>
      <c r="AM3" s="155">
        <v>36.94</v>
      </c>
      <c r="AN3" s="6">
        <v>37.5</v>
      </c>
      <c r="AO3" s="173">
        <v>39.28</v>
      </c>
      <c r="AP3" s="169">
        <f t="shared" ref="AP3:AP44" si="0">(AO3-AC3)/AC3*100</f>
        <v>-0.376811594202829</v>
      </c>
      <c r="AQ3" s="169">
        <f t="shared" ref="AQ3:AQ44" si="1">(AO3-AN3)/AN3*100</f>
        <v>4.7466666666666697</v>
      </c>
    </row>
    <row r="4" spans="1:43" ht="15" customHeight="1" thickBot="1" x14ac:dyDescent="0.4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1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33">
        <v>249.08</v>
      </c>
      <c r="AK4" s="134">
        <v>246.3</v>
      </c>
      <c r="AL4" s="6">
        <v>201.49427679500499</v>
      </c>
      <c r="AM4" s="155">
        <v>196.82105905790101</v>
      </c>
      <c r="AN4" s="6">
        <v>127.53378378378378</v>
      </c>
      <c r="AO4" s="173">
        <v>130.89743589743588</v>
      </c>
      <c r="AP4" s="169">
        <f t="shared" si="0"/>
        <v>-54.167478547838485</v>
      </c>
      <c r="AQ4" s="169">
        <f t="shared" si="1"/>
        <v>2.6374596705722495</v>
      </c>
    </row>
    <row r="5" spans="1:43" ht="15" customHeight="1" thickBot="1" x14ac:dyDescent="0.4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33">
        <v>215.71</v>
      </c>
      <c r="AK5" s="134">
        <v>213.17</v>
      </c>
      <c r="AL5" s="6">
        <v>198.31413210445501</v>
      </c>
      <c r="AM5" s="155">
        <v>191.61449633234099</v>
      </c>
      <c r="AN5" s="6">
        <v>148.69281045751634</v>
      </c>
      <c r="AO5" s="173">
        <v>149.493212669683</v>
      </c>
      <c r="AP5" s="169">
        <f t="shared" si="0"/>
        <v>-45.022645141071123</v>
      </c>
      <c r="AQ5" s="169">
        <f t="shared" si="1"/>
        <v>0.53829247675384129</v>
      </c>
    </row>
    <row r="6" spans="1:43" ht="15" customHeight="1" thickBot="1" x14ac:dyDescent="0.4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34">
        <v>1000</v>
      </c>
      <c r="AK6" s="134">
        <v>975</v>
      </c>
      <c r="AL6" s="6">
        <v>932.26286240992113</v>
      </c>
      <c r="AM6" s="155">
        <v>938.26</v>
      </c>
      <c r="AN6" s="6">
        <v>869.56521739130437</v>
      </c>
      <c r="AO6" s="173">
        <v>928.00145262753222</v>
      </c>
      <c r="AP6" s="169">
        <f t="shared" si="0"/>
        <v>-16.990695751206985</v>
      </c>
      <c r="AQ6" s="169">
        <f t="shared" si="1"/>
        <v>6.720167052166202</v>
      </c>
    </row>
    <row r="7" spans="1:43" ht="15" customHeight="1" thickBot="1" x14ac:dyDescent="0.4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34">
        <v>1200</v>
      </c>
      <c r="AK7" s="134">
        <v>1168.46</v>
      </c>
      <c r="AL7" s="6">
        <v>1191.8367346938776</v>
      </c>
      <c r="AM7" s="155">
        <v>1250</v>
      </c>
      <c r="AN7" s="6">
        <v>1200</v>
      </c>
      <c r="AO7" s="173">
        <v>1190.9090909090901</v>
      </c>
      <c r="AP7" s="169">
        <f t="shared" si="0"/>
        <v>-6.2276306370795211</v>
      </c>
      <c r="AQ7" s="169">
        <f t="shared" si="1"/>
        <v>-0.75757575757582651</v>
      </c>
    </row>
    <row r="8" spans="1:43" ht="15" customHeight="1" thickBot="1" x14ac:dyDescent="0.4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1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34">
        <v>250.63851320000001</v>
      </c>
      <c r="AK8" s="134">
        <v>245</v>
      </c>
      <c r="AL8" s="6">
        <v>250</v>
      </c>
      <c r="AM8" s="155">
        <v>287.5</v>
      </c>
      <c r="AN8" s="6">
        <v>330</v>
      </c>
      <c r="AO8" s="173">
        <v>308.33333333333331</v>
      </c>
      <c r="AP8" s="169">
        <f t="shared" si="0"/>
        <v>4.26731078904991</v>
      </c>
      <c r="AQ8" s="169">
        <f t="shared" si="1"/>
        <v>-6.565656565656572</v>
      </c>
    </row>
    <row r="9" spans="1:43" ht="15" customHeight="1" thickBot="1" x14ac:dyDescent="0.4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1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33">
        <v>245.56</v>
      </c>
      <c r="AK9" s="134">
        <v>241.17</v>
      </c>
      <c r="AL9" s="6">
        <v>243.163524</v>
      </c>
      <c r="AM9" s="155">
        <v>245.45454545454547</v>
      </c>
      <c r="AN9" s="6">
        <v>245</v>
      </c>
      <c r="AO9" s="173">
        <v>231.42857142857142</v>
      </c>
      <c r="AP9" s="169">
        <f t="shared" si="0"/>
        <v>-12.903225806451712</v>
      </c>
      <c r="AQ9" s="169">
        <f t="shared" si="1"/>
        <v>-5.5393586005830953</v>
      </c>
    </row>
    <row r="10" spans="1:43" ht="15" customHeight="1" thickBot="1" x14ac:dyDescent="0.4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33">
        <v>381.25</v>
      </c>
      <c r="AK10" s="134">
        <v>383.48</v>
      </c>
      <c r="AL10" s="17">
        <v>386.54784000000001</v>
      </c>
      <c r="AM10" s="155">
        <v>368.715277777778</v>
      </c>
      <c r="AN10" s="6">
        <v>312.7626442517527</v>
      </c>
      <c r="AO10" s="173">
        <v>320.3</v>
      </c>
      <c r="AP10" s="169">
        <f t="shared" si="0"/>
        <v>11.208416215468798</v>
      </c>
      <c r="AQ10" s="169">
        <f t="shared" si="1"/>
        <v>2.4099283871574664</v>
      </c>
    </row>
    <row r="11" spans="1:43" ht="15" customHeight="1" x14ac:dyDescent="0.35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1">
        <v>454.01089318999999</v>
      </c>
      <c r="AD11" s="101">
        <v>454.23789863659499</v>
      </c>
      <c r="AE11" s="102">
        <v>444.29</v>
      </c>
      <c r="AF11" s="102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6">
        <v>440.80771840981816</v>
      </c>
      <c r="AO11" s="157">
        <v>414.29</v>
      </c>
      <c r="AP11" s="169">
        <f t="shared" si="0"/>
        <v>-8.7488854971982111</v>
      </c>
      <c r="AQ11" s="169">
        <f t="shared" si="1"/>
        <v>-6.0157110010411996</v>
      </c>
    </row>
    <row r="12" spans="1:43" ht="15" customHeight="1" thickBot="1" x14ac:dyDescent="0.4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1">
        <v>731.91734707599994</v>
      </c>
      <c r="AD12" s="101">
        <v>732.35649748424544</v>
      </c>
      <c r="AE12" s="102">
        <v>701.21</v>
      </c>
      <c r="AF12" s="102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6">
        <v>707.72070499717518</v>
      </c>
      <c r="AO12" s="157">
        <v>668.23</v>
      </c>
      <c r="AP12" s="169">
        <f t="shared" si="0"/>
        <v>-8.7014397637151291</v>
      </c>
      <c r="AQ12" s="169">
        <f t="shared" si="1"/>
        <v>-5.5799844088682953</v>
      </c>
    </row>
    <row r="13" spans="1:43" ht="15" customHeight="1" thickBot="1" x14ac:dyDescent="0.4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1">
        <v>154.95636807</v>
      </c>
      <c r="AD13" s="101">
        <v>155.03384625403498</v>
      </c>
      <c r="AE13" s="102">
        <v>161.32</v>
      </c>
      <c r="AF13" s="102">
        <v>162.34</v>
      </c>
      <c r="AG13" s="17">
        <v>150</v>
      </c>
      <c r="AH13" s="6">
        <v>159.02000000000001</v>
      </c>
      <c r="AI13" s="6">
        <v>155</v>
      </c>
      <c r="AJ13" s="134">
        <v>150</v>
      </c>
      <c r="AK13" s="134">
        <v>150</v>
      </c>
      <c r="AL13" s="17">
        <v>151.19999999999999</v>
      </c>
      <c r="AM13" s="155">
        <v>150</v>
      </c>
      <c r="AN13" s="6">
        <v>140</v>
      </c>
      <c r="AO13" s="173">
        <v>145.29</v>
      </c>
      <c r="AP13" s="169">
        <f t="shared" si="0"/>
        <v>-6.2381225053192511</v>
      </c>
      <c r="AQ13" s="169">
        <f t="shared" si="1"/>
        <v>3.7785714285714227</v>
      </c>
    </row>
    <row r="14" spans="1:43" ht="15" customHeight="1" thickBot="1" x14ac:dyDescent="0.4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33">
        <v>181.67</v>
      </c>
      <c r="AK14" s="134">
        <v>180.29</v>
      </c>
      <c r="AL14" s="6">
        <v>187.14285714285714</v>
      </c>
      <c r="AM14" s="155">
        <v>184.28571428571399</v>
      </c>
      <c r="AN14" s="6">
        <v>176.58333333333334</v>
      </c>
      <c r="AO14" s="173">
        <v>177.59259259259301</v>
      </c>
      <c r="AP14" s="169">
        <f t="shared" si="0"/>
        <v>-6.1402153196307196</v>
      </c>
      <c r="AQ14" s="169">
        <f t="shared" si="1"/>
        <v>0.57154842430939001</v>
      </c>
    </row>
    <row r="15" spans="1:43" ht="15" customHeight="1" thickBot="1" x14ac:dyDescent="0.4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34">
        <v>2205</v>
      </c>
      <c r="AK15" s="134">
        <v>2200.7483120000002</v>
      </c>
      <c r="AL15" s="17">
        <v>2211.7520535600001</v>
      </c>
      <c r="AM15" s="155">
        <v>2200</v>
      </c>
      <c r="AN15" s="6">
        <v>2250</v>
      </c>
      <c r="AO15" s="173">
        <v>2200.3000000000002</v>
      </c>
      <c r="AP15" s="169">
        <f t="shared" si="0"/>
        <v>10.015000000000009</v>
      </c>
      <c r="AQ15" s="169">
        <f t="shared" si="1"/>
        <v>-2.2088888888888807</v>
      </c>
    </row>
    <row r="16" spans="1:43" ht="15" customHeight="1" thickBot="1" x14ac:dyDescent="0.4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1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33">
        <v>170.65</v>
      </c>
      <c r="AK16" s="134">
        <v>175.46</v>
      </c>
      <c r="AL16" s="6">
        <v>152.91101055806899</v>
      </c>
      <c r="AM16" s="155">
        <v>172.69230769230768</v>
      </c>
      <c r="AN16" s="6">
        <v>202.7777777777778</v>
      </c>
      <c r="AO16" s="173">
        <v>184.38530789277058</v>
      </c>
      <c r="AP16" s="169">
        <f t="shared" si="0"/>
        <v>-7.2604203273401255</v>
      </c>
      <c r="AQ16" s="169">
        <f t="shared" si="1"/>
        <v>-9.0702591213734216</v>
      </c>
    </row>
    <row r="17" spans="1:43" ht="15" customHeight="1" thickBot="1" x14ac:dyDescent="0.4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1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33">
        <v>171.15</v>
      </c>
      <c r="AK17" s="134">
        <v>180.12</v>
      </c>
      <c r="AL17" s="6">
        <v>165</v>
      </c>
      <c r="AM17" s="155">
        <v>171.04895104895101</v>
      </c>
      <c r="AN17" s="6">
        <v>198.11534848672531</v>
      </c>
      <c r="AO17" s="173">
        <v>188.356346899225</v>
      </c>
      <c r="AP17" s="169">
        <f t="shared" si="0"/>
        <v>-5.7694762594205082</v>
      </c>
      <c r="AQ17" s="169">
        <f t="shared" si="1"/>
        <v>-4.9259189972119737</v>
      </c>
    </row>
    <row r="18" spans="1:43" ht="15" customHeight="1" thickBot="1" x14ac:dyDescent="0.4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34">
        <v>1000</v>
      </c>
      <c r="AK18" s="134">
        <v>975.63127999999995</v>
      </c>
      <c r="AL18" s="6">
        <v>955.63841249999996</v>
      </c>
      <c r="AM18" s="155">
        <v>908.33333333333303</v>
      </c>
      <c r="AN18" s="6">
        <v>876.49825783972096</v>
      </c>
      <c r="AO18" s="173">
        <v>815.07304116865873</v>
      </c>
      <c r="AP18" s="169">
        <f t="shared" si="0"/>
        <v>-14.202837771720134</v>
      </c>
      <c r="AQ18" s="169">
        <f t="shared" si="1"/>
        <v>-7.0080249585954828</v>
      </c>
    </row>
    <row r="19" spans="1:43" ht="15" customHeight="1" thickBot="1" x14ac:dyDescent="0.4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34">
        <v>1700.472381</v>
      </c>
      <c r="AK19" s="134">
        <v>1725</v>
      </c>
      <c r="AL19" s="6">
        <v>1688.57142857142</v>
      </c>
      <c r="AM19" s="155">
        <v>1656.6666666666699</v>
      </c>
      <c r="AN19" s="6">
        <v>1652.38095238095</v>
      </c>
      <c r="AO19" s="173">
        <v>1574.7994652406401</v>
      </c>
      <c r="AP19" s="169">
        <f t="shared" si="0"/>
        <v>-12.511140819964439</v>
      </c>
      <c r="AQ19" s="169">
        <f t="shared" si="1"/>
        <v>-4.6951332275115591</v>
      </c>
    </row>
    <row r="20" spans="1:43" ht="15" customHeight="1" thickBot="1" x14ac:dyDescent="0.4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1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33">
        <v>150.88999999999999</v>
      </c>
      <c r="AK20" s="134">
        <v>169.18</v>
      </c>
      <c r="AL20" s="6">
        <v>170.06888580674999</v>
      </c>
      <c r="AM20" s="155">
        <v>168.18181818181819</v>
      </c>
      <c r="AN20" s="6">
        <v>203.333333333333</v>
      </c>
      <c r="AO20" s="173">
        <v>187.11538461538461</v>
      </c>
      <c r="AP20" s="169">
        <f t="shared" si="0"/>
        <v>18.113382507903054</v>
      </c>
      <c r="AQ20" s="169">
        <f t="shared" si="1"/>
        <v>-7.9760403530893846</v>
      </c>
    </row>
    <row r="21" spans="1:43" ht="15" customHeight="1" thickBot="1" x14ac:dyDescent="0.4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1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33">
        <v>401.82</v>
      </c>
      <c r="AK21" s="134">
        <v>410.63</v>
      </c>
      <c r="AL21" s="6">
        <v>407.30681818181802</v>
      </c>
      <c r="AM21" s="155">
        <v>366.92193675889303</v>
      </c>
      <c r="AN21" s="6">
        <v>329.57445069690692</v>
      </c>
      <c r="AO21" s="173">
        <v>306.54761904761909</v>
      </c>
      <c r="AP21" s="169">
        <f t="shared" si="0"/>
        <v>15.464010481371931</v>
      </c>
      <c r="AQ21" s="169">
        <f t="shared" si="1"/>
        <v>-6.9868376024282446</v>
      </c>
    </row>
    <row r="22" spans="1:43" ht="15" customHeight="1" thickBot="1" x14ac:dyDescent="0.4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1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33">
        <v>335.58</v>
      </c>
      <c r="AK22" s="134">
        <v>339.58</v>
      </c>
      <c r="AL22" s="6">
        <v>349.0234375</v>
      </c>
      <c r="AM22" s="155">
        <v>333.42803030303003</v>
      </c>
      <c r="AN22" s="6">
        <v>285.70499983647147</v>
      </c>
      <c r="AO22" s="173">
        <v>266.29715240060062</v>
      </c>
      <c r="AP22" s="169">
        <f t="shared" si="0"/>
        <v>20.965623473210304</v>
      </c>
      <c r="AQ22" s="169">
        <f t="shared" si="1"/>
        <v>-6.7929673778825324</v>
      </c>
    </row>
    <row r="23" spans="1:43" ht="15" customHeight="1" thickBot="1" x14ac:dyDescent="0.4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33">
        <v>419.58</v>
      </c>
      <c r="AK23" s="134">
        <v>420.58</v>
      </c>
      <c r="AL23" s="17">
        <v>420.83234799999997</v>
      </c>
      <c r="AM23" s="155">
        <v>375</v>
      </c>
      <c r="AN23" s="6">
        <v>334.68364197530872</v>
      </c>
      <c r="AO23" s="173">
        <v>333.33333333333331</v>
      </c>
      <c r="AP23" s="169">
        <f t="shared" si="0"/>
        <v>15.378275918905517</v>
      </c>
      <c r="AQ23" s="169">
        <f t="shared" si="1"/>
        <v>-0.40345821325651215</v>
      </c>
    </row>
    <row r="24" spans="1:43" ht="15" customHeight="1" thickBot="1" x14ac:dyDescent="0.4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1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33">
        <v>498.92</v>
      </c>
      <c r="AK24" s="134">
        <v>499.69</v>
      </c>
      <c r="AL24" s="6">
        <v>482.5</v>
      </c>
      <c r="AM24" s="155">
        <v>410.144230769231</v>
      </c>
      <c r="AN24" s="6">
        <v>351.47176894471841</v>
      </c>
      <c r="AO24" s="173">
        <v>384.82142857142856</v>
      </c>
      <c r="AP24" s="169">
        <f t="shared" si="0"/>
        <v>24.512494583273142</v>
      </c>
      <c r="AQ24" s="169">
        <f t="shared" si="1"/>
        <v>9.4885742109078421</v>
      </c>
    </row>
    <row r="25" spans="1:43" ht="15" customHeight="1" thickBot="1" x14ac:dyDescent="0.4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1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33">
        <v>233.68</v>
      </c>
      <c r="AK25" s="134">
        <v>218.18</v>
      </c>
      <c r="AL25" s="6">
        <v>191.66666666666669</v>
      </c>
      <c r="AM25" s="155">
        <v>155</v>
      </c>
      <c r="AN25" s="6">
        <v>166.66666666666666</v>
      </c>
      <c r="AO25" s="173">
        <v>140.22556390977442</v>
      </c>
      <c r="AP25" s="169">
        <f t="shared" si="0"/>
        <v>-22.677617220982754</v>
      </c>
      <c r="AQ25" s="169">
        <f t="shared" si="1"/>
        <v>-15.864661654135343</v>
      </c>
    </row>
    <row r="26" spans="1:43" ht="15" customHeight="1" thickBot="1" x14ac:dyDescent="0.4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1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33">
        <v>184.58</v>
      </c>
      <c r="AK26" s="134">
        <v>177.72</v>
      </c>
      <c r="AL26" s="6">
        <v>175.416225749559</v>
      </c>
      <c r="AM26" s="155">
        <v>151.224187228635</v>
      </c>
      <c r="AN26" s="6">
        <v>100</v>
      </c>
      <c r="AO26" s="173">
        <v>102.60416666666667</v>
      </c>
      <c r="AP26" s="169">
        <f t="shared" si="0"/>
        <v>-44.975067412165998</v>
      </c>
      <c r="AQ26" s="169">
        <f t="shared" si="1"/>
        <v>2.6041666666666714</v>
      </c>
    </row>
    <row r="27" spans="1:43" ht="15" customHeight="1" thickBot="1" x14ac:dyDescent="0.4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2">
        <v>1481.02</v>
      </c>
      <c r="AF27" s="102">
        <v>1450.03</v>
      </c>
      <c r="AG27" s="17">
        <v>1433.33</v>
      </c>
      <c r="AH27" s="7">
        <v>1402.59</v>
      </c>
      <c r="AI27" s="6">
        <v>1388.9949999999999</v>
      </c>
      <c r="AJ27" s="134">
        <v>1550.314286</v>
      </c>
      <c r="AK27" s="134">
        <v>1560.524189</v>
      </c>
      <c r="AL27" s="6">
        <v>1563.5836219</v>
      </c>
      <c r="AM27" s="14">
        <v>1540.24</v>
      </c>
      <c r="AN27" s="6">
        <v>1493.5459303409359</v>
      </c>
      <c r="AO27" s="157">
        <v>1450.21</v>
      </c>
      <c r="AP27" s="169">
        <f t="shared" si="0"/>
        <v>-2.1108249999999851</v>
      </c>
      <c r="AQ27" s="169">
        <f t="shared" si="1"/>
        <v>-2.9015465450763513</v>
      </c>
    </row>
    <row r="28" spans="1:43" ht="15" customHeight="1" thickBot="1" x14ac:dyDescent="0.4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55">
        <v>943.27354260089999</v>
      </c>
      <c r="AN28" s="6">
        <v>953.81998953427524</v>
      </c>
      <c r="AO28" s="157">
        <v>950.18</v>
      </c>
      <c r="AP28" s="169">
        <f t="shared" si="0"/>
        <v>1.8947368421047366E-2</v>
      </c>
      <c r="AQ28" s="169">
        <f t="shared" si="1"/>
        <v>-0.38162227403648735</v>
      </c>
    </row>
    <row r="29" spans="1:43" ht="15" customHeight="1" thickBot="1" x14ac:dyDescent="0.4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2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34">
        <v>285.64218449999998</v>
      </c>
      <c r="AK29" s="134">
        <v>298.33</v>
      </c>
      <c r="AL29" s="6">
        <v>250.769230769231</v>
      </c>
      <c r="AM29" s="155">
        <v>222.22222222222223</v>
      </c>
      <c r="AN29" s="6">
        <v>255.55555555555554</v>
      </c>
      <c r="AO29" s="157">
        <v>273</v>
      </c>
      <c r="AP29" s="169">
        <f t="shared" si="0"/>
        <v>31.30260521042063</v>
      </c>
      <c r="AQ29" s="169">
        <f t="shared" si="1"/>
        <v>6.8260869565217446</v>
      </c>
    </row>
    <row r="30" spans="1:43" ht="15" customHeight="1" thickBot="1" x14ac:dyDescent="0.4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1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33">
        <v>120.75</v>
      </c>
      <c r="AK30" s="134">
        <v>108.7</v>
      </c>
      <c r="AL30" s="6">
        <v>114.545454545455</v>
      </c>
      <c r="AM30" s="155">
        <v>103.13492063491999</v>
      </c>
      <c r="AN30" s="6">
        <v>144.44444444444446</v>
      </c>
      <c r="AO30" s="173">
        <v>117.97052154195012</v>
      </c>
      <c r="AP30" s="169">
        <f t="shared" si="0"/>
        <v>19.567383131556529</v>
      </c>
      <c r="AQ30" s="169">
        <f t="shared" si="1"/>
        <v>-18.328100470957619</v>
      </c>
    </row>
    <row r="31" spans="1:43" ht="15" customHeight="1" thickBot="1" x14ac:dyDescent="0.4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33">
        <v>703.33</v>
      </c>
      <c r="AK31" s="134">
        <v>750.14</v>
      </c>
      <c r="AL31" s="6">
        <v>745.5</v>
      </c>
      <c r="AM31" s="155">
        <v>731.56500000000005</v>
      </c>
      <c r="AN31" s="6">
        <v>653.36716950059986</v>
      </c>
      <c r="AO31" s="173">
        <v>610.86956521739103</v>
      </c>
      <c r="AP31" s="169">
        <f t="shared" si="0"/>
        <v>-4.9606395987205847</v>
      </c>
      <c r="AQ31" s="169">
        <f t="shared" si="1"/>
        <v>-6.5043984863353028</v>
      </c>
    </row>
    <row r="32" spans="1:43" ht="15" customHeight="1" x14ac:dyDescent="0.35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6">
        <v>1198.5432290827</v>
      </c>
      <c r="AO32" s="157">
        <v>1102.5899999999999</v>
      </c>
      <c r="AP32" s="169">
        <f t="shared" si="0"/>
        <v>16.358064695318237</v>
      </c>
      <c r="AQ32" s="169">
        <f t="shared" si="1"/>
        <v>-8.0058212965866478</v>
      </c>
    </row>
    <row r="33" spans="1:43" ht="15" customHeight="1" thickBot="1" x14ac:dyDescent="0.4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55">
        <v>800.88900000000001</v>
      </c>
      <c r="AN33" s="6">
        <v>779.87881606302665</v>
      </c>
      <c r="AO33" s="157">
        <v>800.1</v>
      </c>
      <c r="AP33" s="169">
        <f t="shared" si="0"/>
        <v>-7.7951672862453512</v>
      </c>
      <c r="AQ33" s="169">
        <f t="shared" si="1"/>
        <v>2.5928623166165319</v>
      </c>
    </row>
    <row r="34" spans="1:43" ht="15" customHeight="1" thickBot="1" x14ac:dyDescent="0.4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33">
        <v>1928.33</v>
      </c>
      <c r="AK34" s="134">
        <v>1943.33</v>
      </c>
      <c r="AL34" s="6">
        <v>1910.5386231</v>
      </c>
      <c r="AM34" s="155">
        <v>1870</v>
      </c>
      <c r="AN34" s="6">
        <v>1850.76979289263</v>
      </c>
      <c r="AO34" s="173">
        <v>1795.63492063492</v>
      </c>
      <c r="AP34" s="169">
        <f t="shared" si="0"/>
        <v>-5.9326564642273452</v>
      </c>
      <c r="AQ34" s="169">
        <f t="shared" si="1"/>
        <v>-2.979023780777069</v>
      </c>
    </row>
    <row r="35" spans="1:43" ht="15" customHeight="1" x14ac:dyDescent="0.35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1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55">
        <v>1685.68085106383</v>
      </c>
      <c r="AN35" s="6">
        <v>1746.9943500700499</v>
      </c>
      <c r="AO35" s="157">
        <v>1659</v>
      </c>
      <c r="AP35" s="169">
        <f t="shared" si="0"/>
        <v>-9.8403673263813065</v>
      </c>
      <c r="AQ35" s="169">
        <f t="shared" si="1"/>
        <v>-5.0368995221147435</v>
      </c>
    </row>
    <row r="36" spans="1:43" ht="15" customHeight="1" thickBot="1" x14ac:dyDescent="0.4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55">
        <v>888.36477987421381</v>
      </c>
      <c r="AN36" s="6">
        <v>914.57246376811997</v>
      </c>
      <c r="AO36" s="157">
        <v>900.17</v>
      </c>
      <c r="AP36" s="169">
        <f t="shared" si="0"/>
        <v>-6.0726898921266264</v>
      </c>
      <c r="AQ36" s="169">
        <f t="shared" si="1"/>
        <v>-1.5747755742372322</v>
      </c>
    </row>
    <row r="37" spans="1:43" ht="15" customHeight="1" thickBot="1" x14ac:dyDescent="0.4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33">
        <v>577.78</v>
      </c>
      <c r="AK37" s="134">
        <v>560</v>
      </c>
      <c r="AL37" s="6">
        <v>560.5797101449275</v>
      </c>
      <c r="AM37" s="155">
        <v>504.00000000000006</v>
      </c>
      <c r="AN37" s="6">
        <v>500.95238095238079</v>
      </c>
      <c r="AO37" s="173">
        <v>537.61904761904736</v>
      </c>
      <c r="AP37" s="169">
        <f t="shared" si="0"/>
        <v>-0.98776828986848264</v>
      </c>
      <c r="AQ37" s="169">
        <f t="shared" si="1"/>
        <v>7.3193916349809722</v>
      </c>
    </row>
    <row r="38" spans="1:43" ht="15" customHeight="1" thickBot="1" x14ac:dyDescent="0.4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33">
        <v>93.85</v>
      </c>
      <c r="AK38" s="134">
        <v>88.14</v>
      </c>
      <c r="AL38" s="6">
        <v>84.654377880184299</v>
      </c>
      <c r="AM38" s="155">
        <v>80.309139784946225</v>
      </c>
      <c r="AN38" s="6">
        <v>116.69685990338165</v>
      </c>
      <c r="AO38" s="173">
        <v>111.57594086021506</v>
      </c>
      <c r="AP38" s="169">
        <f t="shared" si="0"/>
        <v>9.0948203930076446</v>
      </c>
      <c r="AQ38" s="169">
        <f t="shared" si="1"/>
        <v>-4.38822351124651</v>
      </c>
    </row>
    <row r="39" spans="1:43" ht="15" customHeight="1" thickBot="1" x14ac:dyDescent="0.4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34">
        <v>83.46</v>
      </c>
      <c r="AL39" s="6">
        <v>80.645161290322577</v>
      </c>
      <c r="AM39" s="155">
        <v>84.773185483870961</v>
      </c>
      <c r="AN39" s="6">
        <v>80</v>
      </c>
      <c r="AO39" s="173">
        <v>100</v>
      </c>
      <c r="AP39" s="169">
        <f t="shared" si="0"/>
        <v>-6.2500000000000044</v>
      </c>
      <c r="AQ39" s="169">
        <f t="shared" si="1"/>
        <v>25</v>
      </c>
    </row>
    <row r="40" spans="1:43" ht="15" customHeight="1" thickBot="1" x14ac:dyDescent="0.4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33">
        <v>475.29</v>
      </c>
      <c r="AK40" s="134">
        <v>506.67</v>
      </c>
      <c r="AL40" s="6">
        <v>490.29824561403501</v>
      </c>
      <c r="AM40" s="155">
        <v>502.75362318840598</v>
      </c>
      <c r="AN40" s="6">
        <v>444.44444444444446</v>
      </c>
      <c r="AO40" s="173">
        <v>426.29629629629602</v>
      </c>
      <c r="AP40" s="169">
        <f t="shared" si="0"/>
        <v>-7.7049123174006109</v>
      </c>
      <c r="AQ40" s="169">
        <f t="shared" si="1"/>
        <v>-4.0833333333333979</v>
      </c>
    </row>
    <row r="41" spans="1:43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6">
        <v>215.42574664372043</v>
      </c>
      <c r="AO41" s="157">
        <v>200.28800000000001</v>
      </c>
      <c r="AP41" s="169">
        <f t="shared" si="0"/>
        <v>-13.248294531672977</v>
      </c>
      <c r="AQ41" s="169">
        <f t="shared" si="1"/>
        <v>-7.0268976106908045</v>
      </c>
    </row>
    <row r="42" spans="1:43" ht="15" customHeight="1" thickBot="1" x14ac:dyDescent="0.4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6">
        <v>202.63205252685492</v>
      </c>
      <c r="AO42" s="157">
        <v>198.03</v>
      </c>
      <c r="AP42" s="169">
        <f t="shared" si="0"/>
        <v>-20.834912644358855</v>
      </c>
      <c r="AQ42" s="169">
        <f t="shared" si="1"/>
        <v>-2.2711374974820466</v>
      </c>
    </row>
    <row r="43" spans="1:43" ht="15" customHeight="1" thickBot="1" x14ac:dyDescent="0.4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33">
        <v>471.11</v>
      </c>
      <c r="AK43" s="134">
        <v>481.48</v>
      </c>
      <c r="AL43" s="6">
        <v>497.77777777777766</v>
      </c>
      <c r="AM43" s="155">
        <v>481.90476190476193</v>
      </c>
      <c r="AN43" s="6">
        <v>503.33333333333297</v>
      </c>
      <c r="AO43" s="173">
        <v>510.27027027027037</v>
      </c>
      <c r="AP43" s="169">
        <f t="shared" si="0"/>
        <v>14.307856243340142</v>
      </c>
      <c r="AQ43" s="169">
        <f t="shared" si="1"/>
        <v>1.3781993914445174</v>
      </c>
    </row>
    <row r="44" spans="1:43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6">
        <v>655.98311465953111</v>
      </c>
      <c r="AO44" s="157">
        <v>670.15</v>
      </c>
      <c r="AP44" s="169">
        <f t="shared" si="0"/>
        <v>3.0999999999999965</v>
      </c>
      <c r="AQ44" s="169">
        <f t="shared" si="1"/>
        <v>2.1596417688009812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Q63"/>
  <sheetViews>
    <sheetView workbookViewId="0">
      <pane xSplit="1" ySplit="1" topLeftCell="AJ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26.81640625" customWidth="1"/>
    <col min="2" max="12" width="9.1796875" style="4"/>
    <col min="13" max="13" width="9.1796875" style="4" customWidth="1"/>
    <col min="14" max="18" width="9.1796875" customWidth="1"/>
    <col min="20" max="21" width="9.1796875" customWidth="1"/>
    <col min="22" max="22" width="11" customWidth="1"/>
    <col min="23" max="23" width="9.453125" customWidth="1"/>
    <col min="24" max="24" width="9.1796875" customWidth="1"/>
    <col min="25" max="25" width="9.26953125" customWidth="1"/>
    <col min="28" max="28" width="10.1796875" customWidth="1"/>
    <col min="29" max="29" width="12.453125" customWidth="1"/>
    <col min="30" max="30" width="11.453125" customWidth="1"/>
    <col min="31" max="31" width="10.7265625" customWidth="1"/>
    <col min="42" max="43" width="9.1796875" style="170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36">
        <v>488</v>
      </c>
      <c r="AK2" s="6">
        <v>475.38461538461536</v>
      </c>
      <c r="AL2" s="6">
        <v>475.40173829000003</v>
      </c>
      <c r="AM2" s="155">
        <v>471.03</v>
      </c>
      <c r="AN2" s="6">
        <v>444.61538461538464</v>
      </c>
      <c r="AO2" s="173">
        <v>433.75</v>
      </c>
      <c r="AP2" s="169">
        <f>(AO2-AC2)/AC2*100</f>
        <v>-16.452648475120434</v>
      </c>
      <c r="AQ2" s="169">
        <f>(AO2-AN2)/AN2*100</f>
        <v>-2.4437716262975839</v>
      </c>
    </row>
    <row r="3" spans="1:43" ht="15" customHeight="1" x14ac:dyDescent="0.3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36">
        <v>42</v>
      </c>
      <c r="AK3" s="6">
        <v>40</v>
      </c>
      <c r="AL3" s="6">
        <v>40.104729499999998</v>
      </c>
      <c r="AM3" s="155">
        <v>40</v>
      </c>
      <c r="AN3" s="6">
        <v>40</v>
      </c>
      <c r="AO3" s="173">
        <v>41.92</v>
      </c>
      <c r="AP3" s="169">
        <f t="shared" ref="AP3:AP44" si="0">(AO3-AC3)/AC3*100</f>
        <v>-7.6990825688074027</v>
      </c>
      <c r="AQ3" s="169">
        <f t="shared" ref="AQ3:AQ44" si="1">(AO3-AN3)/AN3*100</f>
        <v>4.8000000000000043</v>
      </c>
    </row>
    <row r="4" spans="1:43" ht="15" customHeight="1" x14ac:dyDescent="0.3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36">
        <v>337.91666666666669</v>
      </c>
      <c r="AK4" s="6">
        <v>330.42572242572243</v>
      </c>
      <c r="AL4" s="6">
        <v>314.18518518518522</v>
      </c>
      <c r="AM4" s="155">
        <v>301.42583689458689</v>
      </c>
      <c r="AN4" s="6">
        <v>285.79036544553787</v>
      </c>
      <c r="AO4" s="173">
        <v>291.493420160087</v>
      </c>
      <c r="AP4" s="169">
        <f t="shared" si="0"/>
        <v>-16.760207886596</v>
      </c>
      <c r="AQ4" s="169">
        <f t="shared" si="1"/>
        <v>1.9955377801691283</v>
      </c>
    </row>
    <row r="5" spans="1:43" ht="15" customHeight="1" x14ac:dyDescent="0.3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36">
        <v>282.08333333333337</v>
      </c>
      <c r="AK5" s="6">
        <v>283.18944671885845</v>
      </c>
      <c r="AL5" s="6">
        <v>241.35048717424192</v>
      </c>
      <c r="AM5" s="155">
        <v>224.641309004786</v>
      </c>
      <c r="AN5" s="6">
        <v>232.30545699511225</v>
      </c>
      <c r="AO5" s="173">
        <v>241.26170126170101</v>
      </c>
      <c r="AP5" s="169">
        <f t="shared" si="0"/>
        <v>-23.451446512671097</v>
      </c>
      <c r="AQ5" s="169">
        <f t="shared" si="1"/>
        <v>3.8553740331537698</v>
      </c>
    </row>
    <row r="6" spans="1:43" ht="15" customHeight="1" x14ac:dyDescent="0.3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36">
        <v>1094.62962962963</v>
      </c>
      <c r="AK6" s="6">
        <v>1100.8762541806</v>
      </c>
      <c r="AL6" s="6">
        <v>1097.9187479187401</v>
      </c>
      <c r="AM6" s="155">
        <v>1048.58608058608</v>
      </c>
      <c r="AN6" s="6">
        <v>1096.3985594237699</v>
      </c>
      <c r="AO6" s="173">
        <v>1085.0094732853354</v>
      </c>
      <c r="AP6" s="169">
        <f t="shared" si="0"/>
        <v>-9.6512300922334724</v>
      </c>
      <c r="AQ6" s="169">
        <f t="shared" si="1"/>
        <v>-1.0387724464377506</v>
      </c>
    </row>
    <row r="7" spans="1:43" ht="15" customHeight="1" x14ac:dyDescent="0.3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36">
        <v>1332.6530612244899</v>
      </c>
      <c r="AK7" s="6">
        <v>1314.3793412941</v>
      </c>
      <c r="AL7" s="6">
        <v>1318.080993080993</v>
      </c>
      <c r="AM7" s="155">
        <v>1264.1244745592571</v>
      </c>
      <c r="AN7" s="6">
        <v>1240.4090859713592</v>
      </c>
      <c r="AO7" s="173">
        <v>1234.26501035197</v>
      </c>
      <c r="AP7" s="169">
        <f t="shared" si="0"/>
        <v>-14.897086579046324</v>
      </c>
      <c r="AQ7" s="169">
        <f t="shared" si="1"/>
        <v>-0.49532655709127132</v>
      </c>
    </row>
    <row r="8" spans="1:43" ht="15" customHeight="1" x14ac:dyDescent="0.3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36">
        <v>350</v>
      </c>
      <c r="AK8" s="6">
        <v>330</v>
      </c>
      <c r="AL8" s="6">
        <v>331.18181818181802</v>
      </c>
      <c r="AM8" s="155">
        <v>326.92307692307691</v>
      </c>
      <c r="AN8" s="6">
        <v>322.22222222222223</v>
      </c>
      <c r="AO8" s="173">
        <v>316.25</v>
      </c>
      <c r="AP8" s="169">
        <f t="shared" si="0"/>
        <v>-2.6923076923076925</v>
      </c>
      <c r="AQ8" s="169">
        <f t="shared" si="1"/>
        <v>-1.8534482758620709</v>
      </c>
    </row>
    <row r="9" spans="1:43" ht="15" customHeight="1" x14ac:dyDescent="0.3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36">
        <v>378.57142857142901</v>
      </c>
      <c r="AK9" s="6">
        <v>360</v>
      </c>
      <c r="AL9" s="6">
        <v>360.21467909091001</v>
      </c>
      <c r="AM9" s="155">
        <v>313.63636363636363</v>
      </c>
      <c r="AN9" s="6">
        <v>294.44444444444446</v>
      </c>
      <c r="AO9" s="173">
        <v>307.14285714285717</v>
      </c>
      <c r="AP9" s="169">
        <f t="shared" si="0"/>
        <v>16.216216216216228</v>
      </c>
      <c r="AQ9" s="169">
        <f t="shared" si="1"/>
        <v>4.312668463611864</v>
      </c>
    </row>
    <row r="10" spans="1:43" ht="15" customHeight="1" x14ac:dyDescent="0.3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1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36">
        <v>333.33333333333297</v>
      </c>
      <c r="AK10" s="6">
        <v>353.435013262599</v>
      </c>
      <c r="AL10" s="6">
        <v>354.26417982999999</v>
      </c>
      <c r="AM10" s="155">
        <v>366.66666666666703</v>
      </c>
      <c r="AN10" s="6">
        <v>326.66666666666703</v>
      </c>
      <c r="AO10" s="173">
        <v>335.16129032258101</v>
      </c>
      <c r="AP10" s="169">
        <f t="shared" si="0"/>
        <v>3.6581310276024896</v>
      </c>
      <c r="AQ10" s="169">
        <f t="shared" si="1"/>
        <v>2.6003949967083595</v>
      </c>
    </row>
    <row r="11" spans="1:43" ht="15" customHeight="1" x14ac:dyDescent="0.3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1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36">
        <v>850</v>
      </c>
      <c r="AK11" s="136">
        <v>850</v>
      </c>
      <c r="AL11" s="6">
        <v>848.64829099999997</v>
      </c>
      <c r="AM11" s="155">
        <v>795</v>
      </c>
      <c r="AN11" s="6">
        <v>800</v>
      </c>
      <c r="AO11" s="173">
        <v>711.03</v>
      </c>
      <c r="AP11" s="169">
        <f t="shared" si="0"/>
        <v>-13.303029733890167</v>
      </c>
      <c r="AQ11" s="169">
        <f t="shared" si="1"/>
        <v>-11.121250000000003</v>
      </c>
    </row>
    <row r="12" spans="1:43" ht="15" customHeight="1" x14ac:dyDescent="0.3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1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36">
        <v>1033.3333333333301</v>
      </c>
      <c r="AK12" s="6">
        <v>1050</v>
      </c>
      <c r="AL12" s="6">
        <v>998.57433333332995</v>
      </c>
      <c r="AM12" s="155">
        <v>953.33333333333303</v>
      </c>
      <c r="AN12" s="6">
        <v>940</v>
      </c>
      <c r="AO12" s="173">
        <v>926.66666666666697</v>
      </c>
      <c r="AP12" s="169">
        <f t="shared" si="0"/>
        <v>-11.746031746031717</v>
      </c>
      <c r="AQ12" s="169">
        <f t="shared" si="1"/>
        <v>-1.4184397163120244</v>
      </c>
    </row>
    <row r="13" spans="1:43" ht="15" customHeight="1" x14ac:dyDescent="0.3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36">
        <v>160</v>
      </c>
      <c r="AK13" s="6">
        <v>170</v>
      </c>
      <c r="AL13" s="6">
        <v>169.37251900000001</v>
      </c>
      <c r="AM13" s="155">
        <v>160</v>
      </c>
      <c r="AN13" s="6">
        <v>140</v>
      </c>
      <c r="AO13" s="173">
        <v>145</v>
      </c>
      <c r="AP13" s="169">
        <f t="shared" si="0"/>
        <v>-9.375</v>
      </c>
      <c r="AQ13" s="169">
        <f t="shared" si="1"/>
        <v>3.5714285714285712</v>
      </c>
    </row>
    <row r="14" spans="1:43" ht="15" customHeight="1" x14ac:dyDescent="0.3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36">
        <v>177.77777777777777</v>
      </c>
      <c r="AK14" s="6">
        <v>186.42857142857142</v>
      </c>
      <c r="AL14" s="6">
        <v>184.777777777778</v>
      </c>
      <c r="AM14" s="155">
        <v>178.23529411764707</v>
      </c>
      <c r="AN14" s="6">
        <v>180</v>
      </c>
      <c r="AO14" s="173">
        <v>188.8235294117647</v>
      </c>
      <c r="AP14" s="169">
        <f t="shared" si="0"/>
        <v>4.4185416101924533</v>
      </c>
      <c r="AQ14" s="169">
        <f t="shared" si="1"/>
        <v>4.9019607843137196</v>
      </c>
    </row>
    <row r="15" spans="1:43" ht="15" customHeight="1" x14ac:dyDescent="0.3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36">
        <v>1900</v>
      </c>
      <c r="AK15" s="6">
        <v>1925.5</v>
      </c>
      <c r="AL15" s="6">
        <v>1975</v>
      </c>
      <c r="AM15" s="155">
        <v>1950</v>
      </c>
      <c r="AN15" s="6">
        <v>1920</v>
      </c>
      <c r="AO15" s="173">
        <v>1875</v>
      </c>
      <c r="AP15" s="169">
        <f t="shared" si="0"/>
        <v>7.1428571428571423</v>
      </c>
      <c r="AQ15" s="169">
        <f t="shared" si="1"/>
        <v>-2.34375</v>
      </c>
    </row>
    <row r="16" spans="1:43" ht="15" customHeight="1" x14ac:dyDescent="0.3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36">
        <v>173.51983855743251</v>
      </c>
      <c r="AK16" s="6">
        <v>183.60688183996501</v>
      </c>
      <c r="AL16" s="6">
        <v>182.12930474333999</v>
      </c>
      <c r="AM16" s="155">
        <v>147.70303655752573</v>
      </c>
      <c r="AN16" s="6">
        <v>151.72577663635403</v>
      </c>
      <c r="AO16" s="173">
        <v>159.60222526012001</v>
      </c>
      <c r="AP16" s="169">
        <f t="shared" si="0"/>
        <v>-3.6347881597707765</v>
      </c>
      <c r="AQ16" s="169">
        <f t="shared" si="1"/>
        <v>5.1912396155623011</v>
      </c>
    </row>
    <row r="17" spans="1:43" ht="15" customHeight="1" x14ac:dyDescent="0.3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36">
        <v>177.25279106858054</v>
      </c>
      <c r="AK17" s="6">
        <v>209.6046740783583</v>
      </c>
      <c r="AL17" s="6">
        <v>207.80226893346301</v>
      </c>
      <c r="AM17" s="155">
        <v>150.62909799751907</v>
      </c>
      <c r="AN17" s="6">
        <v>147.46912413205806</v>
      </c>
      <c r="AO17" s="173">
        <v>146.568901592825</v>
      </c>
      <c r="AP17" s="169">
        <f t="shared" si="0"/>
        <v>-26.342888720116981</v>
      </c>
      <c r="AQ17" s="169">
        <f t="shared" si="1"/>
        <v>-0.61044814942205106</v>
      </c>
    </row>
    <row r="18" spans="1:43" ht="15" customHeight="1" x14ac:dyDescent="0.3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36">
        <v>1131.7829457364342</v>
      </c>
      <c r="AK18" s="6">
        <v>1150</v>
      </c>
      <c r="AL18" s="6">
        <v>1146.1172161172201</v>
      </c>
      <c r="AM18" s="155">
        <v>1106.26180836707</v>
      </c>
      <c r="AN18" s="6">
        <v>1138.4615384615399</v>
      </c>
      <c r="AO18" s="173">
        <v>1053.8461538461499</v>
      </c>
      <c r="AP18" s="169">
        <f t="shared" si="0"/>
        <v>-18.93491124260385</v>
      </c>
      <c r="AQ18" s="169">
        <f t="shared" si="1"/>
        <v>-7.4324324324328952</v>
      </c>
    </row>
    <row r="19" spans="1:43" ht="15" customHeight="1" x14ac:dyDescent="0.3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36">
        <v>1582.42933537051</v>
      </c>
      <c r="AK19" s="6">
        <v>1557.0370370369999</v>
      </c>
      <c r="AL19" s="6">
        <v>1603.9393939393899</v>
      </c>
      <c r="AM19" s="155">
        <v>1580.9523809523801</v>
      </c>
      <c r="AN19" s="6">
        <v>1567.5865800865799</v>
      </c>
      <c r="AO19" s="173">
        <v>1546.2121212121201</v>
      </c>
      <c r="AP19" s="169">
        <f t="shared" si="0"/>
        <v>-3.8975409353625325</v>
      </c>
      <c r="AQ19" s="169">
        <f t="shared" si="1"/>
        <v>-1.3635265283579612</v>
      </c>
    </row>
    <row r="20" spans="1:43" ht="15" customHeight="1" x14ac:dyDescent="0.3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36">
        <v>226.76366843033512</v>
      </c>
      <c r="AK20" s="6">
        <v>206.30584000149219</v>
      </c>
      <c r="AL20" s="6">
        <v>200.660184114131</v>
      </c>
      <c r="AM20" s="155">
        <v>216.36696636696641</v>
      </c>
      <c r="AN20" s="6">
        <v>203.87188400468503</v>
      </c>
      <c r="AO20" s="173">
        <v>158.65079365079399</v>
      </c>
      <c r="AP20" s="169">
        <f t="shared" si="0"/>
        <v>-44.597739958544707</v>
      </c>
      <c r="AQ20" s="169">
        <f t="shared" si="1"/>
        <v>-22.181131338763638</v>
      </c>
    </row>
    <row r="21" spans="1:43" ht="15" customHeight="1" x14ac:dyDescent="0.3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36">
        <v>403.54838709677398</v>
      </c>
      <c r="AK21" s="6">
        <v>382.603686635945</v>
      </c>
      <c r="AL21" s="6">
        <v>381.181034482759</v>
      </c>
      <c r="AM21" s="155">
        <v>383.80952380952402</v>
      </c>
      <c r="AN21" s="6">
        <v>333.33333333333331</v>
      </c>
      <c r="AO21" s="173">
        <v>369.35483870967738</v>
      </c>
      <c r="AP21" s="169">
        <f t="shared" si="0"/>
        <v>20.006987306396411</v>
      </c>
      <c r="AQ21" s="169">
        <f t="shared" si="1"/>
        <v>10.806451612903221</v>
      </c>
    </row>
    <row r="22" spans="1:43" ht="15" customHeight="1" x14ac:dyDescent="0.3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36">
        <v>349.50396825396825</v>
      </c>
      <c r="AK22" s="6">
        <v>348.21757641206</v>
      </c>
      <c r="AL22" s="6">
        <v>346.11171628168103</v>
      </c>
      <c r="AM22" s="155">
        <v>351.48</v>
      </c>
      <c r="AN22" s="6">
        <v>296.300987075965</v>
      </c>
      <c r="AO22" s="173">
        <v>297.40251291773541</v>
      </c>
      <c r="AP22" s="169">
        <f t="shared" si="0"/>
        <v>1.1295945781806604</v>
      </c>
      <c r="AQ22" s="169">
        <f t="shared" si="1"/>
        <v>0.37175908613763864</v>
      </c>
    </row>
    <row r="23" spans="1:43" ht="15" customHeight="1" x14ac:dyDescent="0.3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36">
        <v>408.33333333333331</v>
      </c>
      <c r="AK23" s="6">
        <v>392.58064516129002</v>
      </c>
      <c r="AL23" s="6">
        <v>392.16129032258101</v>
      </c>
      <c r="AM23" s="155">
        <v>400.11</v>
      </c>
      <c r="AN23" s="6">
        <v>400</v>
      </c>
      <c r="AO23" s="173">
        <v>383.33333333333297</v>
      </c>
      <c r="AP23" s="169">
        <f t="shared" si="0"/>
        <v>29.724915891549358</v>
      </c>
      <c r="AQ23" s="169">
        <f t="shared" si="1"/>
        <v>-4.1666666666667567</v>
      </c>
    </row>
    <row r="24" spans="1:43" ht="15" customHeight="1" x14ac:dyDescent="0.3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36">
        <v>482.39247311827961</v>
      </c>
      <c r="AK24" s="6">
        <v>480.97653958944301</v>
      </c>
      <c r="AL24" s="6">
        <v>480.41383840199501</v>
      </c>
      <c r="AM24" s="155">
        <v>474.53377512028533</v>
      </c>
      <c r="AN24" s="6">
        <v>472.68240629585176</v>
      </c>
      <c r="AO24" s="173">
        <v>449.24641549602001</v>
      </c>
      <c r="AP24" s="169">
        <f t="shared" si="0"/>
        <v>18.250844785112776</v>
      </c>
      <c r="AQ24" s="169">
        <f t="shared" si="1"/>
        <v>-4.9580840089832279</v>
      </c>
    </row>
    <row r="25" spans="1:43" ht="15" customHeight="1" x14ac:dyDescent="0.3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36">
        <v>211.349789915966</v>
      </c>
      <c r="AK25" s="6">
        <v>226.60081927507801</v>
      </c>
      <c r="AL25" s="6">
        <v>230.186686939601</v>
      </c>
      <c r="AM25" s="155">
        <v>197.86531669523995</v>
      </c>
      <c r="AN25" s="6">
        <v>215.981189332127</v>
      </c>
      <c r="AO25" s="173">
        <v>219.0972222222222</v>
      </c>
      <c r="AP25" s="169">
        <f t="shared" si="0"/>
        <v>-23.179107413591176</v>
      </c>
      <c r="AQ25" s="169">
        <f t="shared" si="1"/>
        <v>1.4427334619884375</v>
      </c>
    </row>
    <row r="26" spans="1:43" ht="15" customHeight="1" x14ac:dyDescent="0.3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36">
        <v>208.636363636364</v>
      </c>
      <c r="AK26" s="6">
        <v>184.01192061489601</v>
      </c>
      <c r="AL26" s="6">
        <v>185.92592592592601</v>
      </c>
      <c r="AM26" s="155">
        <v>168.62745098039201</v>
      </c>
      <c r="AN26" s="6">
        <v>187.96707708366145</v>
      </c>
      <c r="AO26" s="173">
        <v>144.34319671289484</v>
      </c>
      <c r="AP26" s="169">
        <f t="shared" si="0"/>
        <v>-54.547759747355599</v>
      </c>
      <c r="AQ26" s="169">
        <f t="shared" si="1"/>
        <v>-23.208255960351103</v>
      </c>
    </row>
    <row r="27" spans="1:43" ht="15" customHeight="1" x14ac:dyDescent="0.3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36">
        <v>1461.1111111111099</v>
      </c>
      <c r="AK27" s="6">
        <v>1463.6363636363601</v>
      </c>
      <c r="AL27" s="6">
        <v>1501.8181818181799</v>
      </c>
      <c r="AM27" s="155">
        <v>1495.84510727368</v>
      </c>
      <c r="AN27" s="6">
        <v>1464.2857142857099</v>
      </c>
      <c r="AO27" s="173">
        <v>1487.87878787878</v>
      </c>
      <c r="AP27" s="169">
        <f t="shared" si="0"/>
        <v>-1.0280185446485639</v>
      </c>
      <c r="AQ27" s="169">
        <f t="shared" si="1"/>
        <v>1.6112342941608917</v>
      </c>
    </row>
    <row r="28" spans="1:43" ht="15" customHeight="1" x14ac:dyDescent="0.35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36">
        <v>1056.1111111111099</v>
      </c>
      <c r="AK28" s="6">
        <v>1046.1031802479099</v>
      </c>
      <c r="AL28" s="6">
        <v>1065.7142857142801</v>
      </c>
      <c r="AM28" s="155">
        <v>1022.44444444444</v>
      </c>
      <c r="AN28" s="6">
        <v>980.04856254856202</v>
      </c>
      <c r="AO28" s="173">
        <v>949.20634920634905</v>
      </c>
      <c r="AP28" s="169">
        <f t="shared" si="0"/>
        <v>-6.6354410616708952</v>
      </c>
      <c r="AQ28" s="169">
        <f t="shared" si="1"/>
        <v>-3.1470086810810178</v>
      </c>
    </row>
    <row r="29" spans="1:43" ht="15" customHeight="1" x14ac:dyDescent="0.3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36">
        <v>307.89321789321798</v>
      </c>
      <c r="AK29" s="6">
        <v>275.24470363127699</v>
      </c>
      <c r="AL29" s="6">
        <v>286.79835570591899</v>
      </c>
      <c r="AM29" s="155">
        <v>261.86111111111097</v>
      </c>
      <c r="AN29" s="6">
        <v>302.987382987383</v>
      </c>
      <c r="AO29" s="173">
        <v>268.75145926870101</v>
      </c>
      <c r="AP29" s="169">
        <f t="shared" si="0"/>
        <v>-12.141524741616184</v>
      </c>
      <c r="AQ29" s="169">
        <f t="shared" si="1"/>
        <v>-11.299455238407614</v>
      </c>
    </row>
    <row r="30" spans="1:43" ht="15" customHeight="1" x14ac:dyDescent="0.3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36">
        <v>180.58608058608061</v>
      </c>
      <c r="AK30" s="6">
        <v>210.40320411117276</v>
      </c>
      <c r="AL30" s="6">
        <v>230.66856971153845</v>
      </c>
      <c r="AM30" s="155">
        <v>202.90178571428572</v>
      </c>
      <c r="AN30" s="6">
        <v>211.98292448292446</v>
      </c>
      <c r="AO30" s="173">
        <v>183.97230431046901</v>
      </c>
      <c r="AP30" s="169">
        <f t="shared" si="0"/>
        <v>18.156897178072224</v>
      </c>
      <c r="AQ30" s="169">
        <f t="shared" si="1"/>
        <v>-13.213620974793065</v>
      </c>
    </row>
    <row r="31" spans="1:43" ht="15" customHeight="1" x14ac:dyDescent="0.3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36">
        <v>1060.6060606060605</v>
      </c>
      <c r="AK31" s="136">
        <v>1050</v>
      </c>
      <c r="AL31" s="6">
        <v>1030</v>
      </c>
      <c r="AM31" s="155">
        <v>1003.07692307692</v>
      </c>
      <c r="AN31" s="6">
        <v>985</v>
      </c>
      <c r="AO31" s="173">
        <v>977.27272727272702</v>
      </c>
      <c r="AP31" s="169">
        <f t="shared" si="0"/>
        <v>-9.7902097902095413</v>
      </c>
      <c r="AQ31" s="169">
        <f t="shared" si="1"/>
        <v>-0.78449469312415998</v>
      </c>
    </row>
    <row r="32" spans="1:43" ht="15" customHeight="1" x14ac:dyDescent="0.3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36">
        <v>1180</v>
      </c>
      <c r="AK32" s="6">
        <v>1155.8843455395099</v>
      </c>
      <c r="AL32" s="6">
        <v>1157.5471698113199</v>
      </c>
      <c r="AM32" s="155">
        <v>1096.87414077574</v>
      </c>
      <c r="AN32" s="6">
        <v>1124.61548722053</v>
      </c>
      <c r="AO32" s="173">
        <v>1099.80642545859</v>
      </c>
      <c r="AP32" s="169">
        <f t="shared" si="0"/>
        <v>-4.830386109408753</v>
      </c>
      <c r="AQ32" s="169">
        <f t="shared" si="1"/>
        <v>-2.2060039225722603</v>
      </c>
    </row>
    <row r="33" spans="1:43" ht="15" customHeight="1" x14ac:dyDescent="0.3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1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36">
        <v>1222.52032520325</v>
      </c>
      <c r="AK33" s="6">
        <v>1250</v>
      </c>
      <c r="AL33" s="6">
        <v>1261.1428571428601</v>
      </c>
      <c r="AM33" s="155">
        <v>1198.05263157895</v>
      </c>
      <c r="AN33" s="6">
        <v>1155.38461538462</v>
      </c>
      <c r="AO33" s="173">
        <v>1106.3157894736801</v>
      </c>
      <c r="AP33" s="169">
        <f t="shared" si="0"/>
        <v>-9.1673138104662719</v>
      </c>
      <c r="AQ33" s="169">
        <f t="shared" si="1"/>
        <v>-4.2469689536765429</v>
      </c>
    </row>
    <row r="34" spans="1:43" ht="15" customHeight="1" x14ac:dyDescent="0.3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36">
        <v>1606.23885918004</v>
      </c>
      <c r="AK34" s="6">
        <v>1555.9808612439999</v>
      </c>
      <c r="AL34" s="6">
        <v>1598.7012987012999</v>
      </c>
      <c r="AM34" s="155">
        <v>1547.73115773116</v>
      </c>
      <c r="AN34" s="6">
        <v>1491.1421911421901</v>
      </c>
      <c r="AO34" s="173">
        <v>1423.7172141583906</v>
      </c>
      <c r="AP34" s="169">
        <f t="shared" si="0"/>
        <v>-16.339684154979572</v>
      </c>
      <c r="AQ34" s="169">
        <f t="shared" si="1"/>
        <v>-4.5217000353368793</v>
      </c>
    </row>
    <row r="35" spans="1:43" ht="15" customHeight="1" x14ac:dyDescent="0.3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36">
        <v>1367.6724137931001</v>
      </c>
      <c r="AK35" s="6">
        <v>1405.38461538462</v>
      </c>
      <c r="AL35" s="6">
        <v>1459.4017094017099</v>
      </c>
      <c r="AM35" s="14">
        <v>1480.25</v>
      </c>
      <c r="AN35" s="6">
        <v>1509.12169312169</v>
      </c>
      <c r="AO35" s="173">
        <v>1437.0370370370372</v>
      </c>
      <c r="AP35" s="169">
        <f t="shared" si="0"/>
        <v>-10.309754969949006</v>
      </c>
      <c r="AQ35" s="169">
        <f t="shared" si="1"/>
        <v>-4.7765966398337483</v>
      </c>
    </row>
    <row r="36" spans="1:43" ht="15" customHeight="1" x14ac:dyDescent="0.3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36">
        <v>1177.4725274725199</v>
      </c>
      <c r="AK36" s="6">
        <v>1154.65301254774</v>
      </c>
      <c r="AL36" s="6">
        <v>1156.90148667122</v>
      </c>
      <c r="AM36" s="155">
        <v>1102.5899999999999</v>
      </c>
      <c r="AN36" s="6">
        <v>1090.7657621855899</v>
      </c>
      <c r="AO36" s="173">
        <v>1055.2489177489099</v>
      </c>
      <c r="AP36" s="169">
        <f t="shared" si="0"/>
        <v>-8.2392245435730533</v>
      </c>
      <c r="AQ36" s="169">
        <f t="shared" si="1"/>
        <v>-3.2561385466953205</v>
      </c>
    </row>
    <row r="37" spans="1:43" ht="15" customHeight="1" x14ac:dyDescent="0.3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36">
        <v>638.09523809523819</v>
      </c>
      <c r="AK37" s="6">
        <v>600</v>
      </c>
      <c r="AL37" s="6">
        <v>594.87179487179503</v>
      </c>
      <c r="AM37" s="155">
        <v>566.66666666666697</v>
      </c>
      <c r="AN37" s="6">
        <v>610.25641025641028</v>
      </c>
      <c r="AO37" s="173">
        <v>585</v>
      </c>
      <c r="AP37" s="169">
        <f t="shared" si="0"/>
        <v>-9.5360824742268147</v>
      </c>
      <c r="AQ37" s="169">
        <f t="shared" si="1"/>
        <v>-4.138655462184877</v>
      </c>
    </row>
    <row r="38" spans="1:43" ht="15" customHeight="1" x14ac:dyDescent="0.3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36">
        <v>136.7295256184145</v>
      </c>
      <c r="AK38" s="6">
        <v>149.63054187192117</v>
      </c>
      <c r="AL38" s="6">
        <v>122.59386446886447</v>
      </c>
      <c r="AM38" s="155">
        <v>122.42971975114831</v>
      </c>
      <c r="AN38" s="6">
        <v>131.31868131868134</v>
      </c>
      <c r="AO38" s="173">
        <v>131.77314065245099</v>
      </c>
      <c r="AP38" s="169">
        <f t="shared" si="0"/>
        <v>-9.6655561844955038</v>
      </c>
      <c r="AQ38" s="169">
        <f t="shared" si="1"/>
        <v>0.34607363492081999</v>
      </c>
    </row>
    <row r="39" spans="1:43" ht="15" customHeight="1" x14ac:dyDescent="0.3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36">
        <v>132.12396069538929</v>
      </c>
      <c r="AK39" s="6">
        <v>125.73565323565325</v>
      </c>
      <c r="AL39" s="6">
        <v>120.8323320304887</v>
      </c>
      <c r="AM39" s="155">
        <v>118.75565166658086</v>
      </c>
      <c r="AN39" s="6">
        <v>128.58120542903151</v>
      </c>
      <c r="AO39" s="173">
        <v>121.05915589786601</v>
      </c>
      <c r="AP39" s="169">
        <f t="shared" si="0"/>
        <v>-21.347025430506548</v>
      </c>
      <c r="AQ39" s="169">
        <f t="shared" si="1"/>
        <v>-5.8500381187647141</v>
      </c>
    </row>
    <row r="40" spans="1:43" ht="15" customHeight="1" x14ac:dyDescent="0.3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36">
        <v>474.07407407407402</v>
      </c>
      <c r="AK40" s="6">
        <v>488.88888888888891</v>
      </c>
      <c r="AL40" s="6">
        <v>437.22222222222223</v>
      </c>
      <c r="AM40" s="155">
        <v>442.222222222222</v>
      </c>
      <c r="AN40" s="6">
        <v>491.76470588235293</v>
      </c>
      <c r="AO40" s="173">
        <v>496.29629629629625</v>
      </c>
      <c r="AP40" s="169">
        <f t="shared" si="0"/>
        <v>-2.2956841138588643E-2</v>
      </c>
      <c r="AQ40" s="169">
        <f t="shared" si="1"/>
        <v>0.92149565833775648</v>
      </c>
    </row>
    <row r="41" spans="1:43" ht="15" customHeight="1" x14ac:dyDescent="0.3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36">
        <v>208.50630850630853</v>
      </c>
      <c r="AK41" s="6">
        <v>228.53142467371299</v>
      </c>
      <c r="AL41" s="6">
        <v>256.82476934024299</v>
      </c>
      <c r="AM41" s="155">
        <v>280.12017308204992</v>
      </c>
      <c r="AN41" s="6">
        <v>322.68740629685198</v>
      </c>
      <c r="AO41" s="173">
        <v>255.64516129032299</v>
      </c>
      <c r="AP41" s="169">
        <f t="shared" si="0"/>
        <v>-8.5131443442009864</v>
      </c>
      <c r="AQ41" s="169">
        <f t="shared" si="1"/>
        <v>-20.776219864265286</v>
      </c>
    </row>
    <row r="42" spans="1:43" ht="15" customHeight="1" x14ac:dyDescent="0.3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36">
        <v>282.22412346731801</v>
      </c>
      <c r="AK42" s="6">
        <v>292.85751670932319</v>
      </c>
      <c r="AL42" s="6">
        <v>250.970137618987</v>
      </c>
      <c r="AM42" s="155">
        <v>259.55334987593102</v>
      </c>
      <c r="AN42" s="6">
        <v>255.0777612698943</v>
      </c>
      <c r="AO42" s="173">
        <v>231.26460963066853</v>
      </c>
      <c r="AP42" s="169">
        <f t="shared" si="0"/>
        <v>-9.1760805814101829</v>
      </c>
      <c r="AQ42" s="169">
        <f t="shared" si="1"/>
        <v>-9.3356439701653944</v>
      </c>
    </row>
    <row r="43" spans="1:43" ht="15" customHeight="1" x14ac:dyDescent="0.3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36">
        <v>500</v>
      </c>
      <c r="AK43" s="6">
        <v>515.55555555555543</v>
      </c>
      <c r="AL43" s="6">
        <v>522.91666666666663</v>
      </c>
      <c r="AM43" s="155">
        <v>533.33333333333326</v>
      </c>
      <c r="AN43" s="6">
        <v>537.2549019607842</v>
      </c>
      <c r="AO43" s="173">
        <v>541.66666666666663</v>
      </c>
      <c r="AP43" s="169">
        <f t="shared" si="0"/>
        <v>-1.2758201701094174</v>
      </c>
      <c r="AQ43" s="169">
        <f t="shared" si="1"/>
        <v>0.82116788321169398</v>
      </c>
    </row>
    <row r="44" spans="1:43" ht="15" customHeight="1" x14ac:dyDescent="0.3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36">
        <v>585</v>
      </c>
      <c r="AK44" s="6">
        <v>557.142857142857</v>
      </c>
      <c r="AL44" s="6">
        <v>560.66666666666697</v>
      </c>
      <c r="AM44" s="155">
        <v>600.15</v>
      </c>
      <c r="AN44" s="6">
        <v>683.33333333333337</v>
      </c>
      <c r="AO44" s="173">
        <v>689.75</v>
      </c>
      <c r="AP44" s="169">
        <f t="shared" si="0"/>
        <v>15.859462486002299</v>
      </c>
      <c r="AQ44" s="169">
        <f t="shared" si="1"/>
        <v>0.93902439024389683</v>
      </c>
    </row>
    <row r="45" spans="1:43" ht="15" customHeight="1" x14ac:dyDescent="0.35">
      <c r="AB45" s="3"/>
      <c r="AC45" s="3"/>
    </row>
    <row r="46" spans="1:43" ht="15" customHeight="1" x14ac:dyDescent="0.35">
      <c r="AB46" s="3"/>
      <c r="AC46" s="3"/>
    </row>
    <row r="47" spans="1:43" ht="15" customHeight="1" x14ac:dyDescent="0.35">
      <c r="AB47" s="3"/>
      <c r="AC47" s="3"/>
    </row>
    <row r="48" spans="1:43" ht="15" customHeight="1" x14ac:dyDescent="0.35">
      <c r="AB48" s="3"/>
      <c r="AC48" s="3"/>
    </row>
    <row r="49" spans="2:29" ht="15" customHeight="1" x14ac:dyDescent="0.35">
      <c r="B49"/>
      <c r="C49"/>
      <c r="D49"/>
      <c r="E49"/>
      <c r="F49"/>
      <c r="G49"/>
      <c r="H49"/>
      <c r="I49"/>
      <c r="J49"/>
      <c r="K49"/>
      <c r="L49"/>
      <c r="M49"/>
      <c r="AB49" s="3"/>
      <c r="AC49" s="3"/>
    </row>
    <row r="50" spans="2:29" ht="15" customHeight="1" x14ac:dyDescent="0.35">
      <c r="B50"/>
      <c r="C50"/>
      <c r="D50"/>
      <c r="E50"/>
      <c r="F50"/>
      <c r="G50"/>
      <c r="H50"/>
      <c r="I50"/>
      <c r="J50"/>
      <c r="K50"/>
      <c r="L50"/>
      <c r="M50"/>
      <c r="AB50" s="3"/>
      <c r="AC50" s="3"/>
    </row>
    <row r="51" spans="2:29" ht="15" customHeight="1" x14ac:dyDescent="0.35">
      <c r="B51"/>
      <c r="C51"/>
      <c r="D51"/>
      <c r="E51"/>
      <c r="F51"/>
      <c r="G51"/>
      <c r="H51"/>
      <c r="I51"/>
      <c r="J51"/>
      <c r="K51"/>
      <c r="L51"/>
      <c r="M51"/>
      <c r="AB51" s="3"/>
      <c r="AC51" s="3"/>
    </row>
    <row r="52" spans="2:29" ht="15" customHeight="1" x14ac:dyDescent="0.35">
      <c r="B52"/>
      <c r="C52"/>
      <c r="D52"/>
      <c r="E52"/>
      <c r="F52"/>
      <c r="G52"/>
      <c r="H52"/>
      <c r="I52"/>
      <c r="J52"/>
      <c r="K52"/>
      <c r="L52"/>
      <c r="M52"/>
      <c r="AB52" s="3"/>
      <c r="AC52" s="3"/>
    </row>
    <row r="53" spans="2:29" ht="15" customHeight="1" x14ac:dyDescent="0.35">
      <c r="B53"/>
      <c r="C53"/>
      <c r="D53"/>
      <c r="E53"/>
      <c r="F53"/>
      <c r="G53"/>
      <c r="H53"/>
      <c r="I53"/>
      <c r="J53"/>
      <c r="K53"/>
      <c r="L53"/>
      <c r="M53"/>
      <c r="AB53" s="3"/>
      <c r="AC53" s="3"/>
    </row>
    <row r="54" spans="2:29" ht="15" customHeight="1" x14ac:dyDescent="0.35">
      <c r="B54"/>
      <c r="C54"/>
      <c r="D54"/>
      <c r="E54"/>
      <c r="F54"/>
      <c r="G54"/>
      <c r="H54"/>
      <c r="I54"/>
      <c r="J54"/>
      <c r="K54"/>
      <c r="L54"/>
      <c r="M54"/>
      <c r="AB54" s="3"/>
      <c r="AC54" s="3"/>
    </row>
    <row r="55" spans="2:29" ht="15" customHeight="1" x14ac:dyDescent="0.35">
      <c r="B55"/>
      <c r="C55"/>
      <c r="D55"/>
      <c r="E55"/>
      <c r="F55"/>
      <c r="G55"/>
      <c r="H55"/>
      <c r="I55"/>
      <c r="J55"/>
      <c r="K55"/>
      <c r="L55"/>
      <c r="M55"/>
      <c r="AB55" s="3"/>
      <c r="AC55" s="3"/>
    </row>
    <row r="56" spans="2:29" ht="15" customHeight="1" x14ac:dyDescent="0.35">
      <c r="B56"/>
      <c r="C56"/>
      <c r="D56"/>
      <c r="E56"/>
      <c r="F56"/>
      <c r="G56"/>
      <c r="H56"/>
      <c r="I56"/>
      <c r="J56"/>
      <c r="K56"/>
      <c r="L56"/>
      <c r="M56"/>
      <c r="AB56" s="3"/>
      <c r="AC56" s="3"/>
    </row>
    <row r="57" spans="2:29" ht="15" customHeight="1" x14ac:dyDescent="0.35">
      <c r="B57"/>
      <c r="C57"/>
      <c r="D57"/>
      <c r="E57"/>
      <c r="F57"/>
      <c r="G57"/>
      <c r="H57"/>
      <c r="I57"/>
      <c r="J57"/>
      <c r="K57"/>
      <c r="L57"/>
      <c r="M57"/>
      <c r="AB57" s="3"/>
      <c r="AC57" s="3"/>
    </row>
    <row r="58" spans="2:29" ht="15" customHeight="1" x14ac:dyDescent="0.35">
      <c r="B58"/>
      <c r="C58"/>
      <c r="D58"/>
      <c r="E58"/>
      <c r="F58"/>
      <c r="G58"/>
      <c r="H58"/>
      <c r="I58"/>
      <c r="J58"/>
      <c r="K58"/>
      <c r="L58"/>
      <c r="M58"/>
      <c r="AB58" s="3"/>
      <c r="AC58" s="3"/>
    </row>
    <row r="59" spans="2:29" ht="15" customHeight="1" x14ac:dyDescent="0.35">
      <c r="B59"/>
      <c r="C59"/>
      <c r="D59"/>
      <c r="E59"/>
      <c r="F59"/>
      <c r="G59"/>
      <c r="H59"/>
      <c r="I59"/>
      <c r="J59"/>
      <c r="K59"/>
      <c r="L59"/>
      <c r="M59"/>
      <c r="AB59" s="3"/>
      <c r="AC59" s="3"/>
    </row>
    <row r="60" spans="2:29" ht="15" customHeight="1" x14ac:dyDescent="0.35">
      <c r="B60"/>
      <c r="C60"/>
      <c r="D60"/>
      <c r="E60"/>
      <c r="F60"/>
      <c r="G60"/>
      <c r="H60"/>
      <c r="I60"/>
      <c r="J60"/>
      <c r="K60"/>
      <c r="L60"/>
      <c r="M60"/>
      <c r="AB60" s="3"/>
      <c r="AC60" s="3"/>
    </row>
    <row r="61" spans="2:29" ht="15" customHeight="1" x14ac:dyDescent="0.35">
      <c r="B61"/>
      <c r="C61"/>
      <c r="D61"/>
      <c r="E61"/>
      <c r="F61"/>
      <c r="G61"/>
      <c r="H61"/>
      <c r="I61"/>
      <c r="J61"/>
      <c r="K61"/>
      <c r="L61"/>
      <c r="M61"/>
      <c r="AB61" s="3"/>
      <c r="AC61" s="3"/>
    </row>
    <row r="62" spans="2:29" ht="15" customHeight="1" x14ac:dyDescent="0.35">
      <c r="B62"/>
      <c r="C62"/>
      <c r="D62"/>
      <c r="E62"/>
      <c r="F62"/>
      <c r="G62"/>
      <c r="H62"/>
      <c r="I62"/>
      <c r="J62"/>
      <c r="K62"/>
      <c r="L62"/>
      <c r="M62"/>
      <c r="AB62" s="3"/>
      <c r="AC62" s="3"/>
    </row>
    <row r="63" spans="2:29" ht="15" customHeight="1" x14ac:dyDescent="0.35">
      <c r="B63"/>
      <c r="C63"/>
      <c r="D63"/>
      <c r="E63"/>
      <c r="F63"/>
      <c r="G63"/>
      <c r="H63"/>
      <c r="I63"/>
      <c r="J63"/>
      <c r="K63"/>
      <c r="L63"/>
      <c r="M63"/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R44"/>
  <sheetViews>
    <sheetView workbookViewId="0">
      <pane xSplit="1" ySplit="1" topLeftCell="AJ26" activePane="bottomRight" state="frozen"/>
      <selection pane="topRight" activeCell="B1" sqref="B1"/>
      <selection pane="bottomLeft" activeCell="A2" sqref="A2"/>
      <selection pane="bottomRight" activeCell="AT12" sqref="AT12"/>
    </sheetView>
  </sheetViews>
  <sheetFormatPr defaultRowHeight="15" customHeight="1" x14ac:dyDescent="0.35"/>
  <cols>
    <col min="1" max="1" width="33" customWidth="1"/>
    <col min="2" max="2" width="7.54296875" style="4" customWidth="1"/>
    <col min="3" max="5" width="9.1796875" style="4" customWidth="1"/>
    <col min="6" max="6" width="9.54296875" style="4" customWidth="1"/>
    <col min="7" max="13" width="9.1796875" style="4" customWidth="1"/>
    <col min="14" max="19" width="9.1796875" customWidth="1"/>
    <col min="20" max="20" width="10.26953125" customWidth="1"/>
    <col min="21" max="22" width="9.1796875" customWidth="1"/>
    <col min="23" max="23" width="9.26953125" customWidth="1"/>
    <col min="24" max="24" width="8.54296875" customWidth="1"/>
    <col min="28" max="28" width="10" customWidth="1"/>
    <col min="29" max="29" width="11.54296875" customWidth="1"/>
    <col min="30" max="30" width="10.26953125" customWidth="1"/>
    <col min="31" max="31" width="11" customWidth="1"/>
    <col min="36" max="36" width="11.54296875" bestFit="1" customWidth="1"/>
    <col min="37" max="37" width="10" customWidth="1"/>
    <col min="38" max="38" width="12.7265625" bestFit="1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4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34">
        <v>456.1</v>
      </c>
      <c r="AK2" s="133">
        <v>459.73</v>
      </c>
      <c r="AL2" s="6">
        <v>456</v>
      </c>
      <c r="AM2" s="155">
        <v>457.5</v>
      </c>
      <c r="AN2" s="159">
        <v>446</v>
      </c>
      <c r="AO2" s="171">
        <v>446</v>
      </c>
      <c r="AP2" s="169">
        <f>(AO2-AC2)/AC2*100</f>
        <v>-9.3905191873589171</v>
      </c>
      <c r="AQ2" s="172">
        <f>(AO2-AN2)/AN2*100</f>
        <v>0</v>
      </c>
      <c r="AR2" s="167"/>
    </row>
    <row r="3" spans="1:44" ht="15" customHeight="1" thickBot="1" x14ac:dyDescent="0.4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34">
        <v>38</v>
      </c>
      <c r="AK3" s="133">
        <v>38.35</v>
      </c>
      <c r="AL3" s="6">
        <v>39</v>
      </c>
      <c r="AM3" s="155">
        <v>39.125</v>
      </c>
      <c r="AN3" s="159">
        <v>38.18181818181818</v>
      </c>
      <c r="AO3" s="171">
        <v>38.18181818181818</v>
      </c>
      <c r="AP3" s="169">
        <f t="shared" ref="AP3:AP44" si="0">(AO3-AC3)/AC3*100</f>
        <v>-9.0909090909090953</v>
      </c>
      <c r="AQ3" s="172">
        <f t="shared" ref="AQ3:AQ44" si="1">(AO3-AN3)/AN3*100</f>
        <v>0</v>
      </c>
      <c r="AR3" s="167"/>
    </row>
    <row r="4" spans="1:44" ht="15" customHeight="1" thickBot="1" x14ac:dyDescent="0.4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4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33">
        <v>274.74</v>
      </c>
      <c r="AK4" s="133">
        <v>272.01</v>
      </c>
      <c r="AL4" s="6">
        <v>241.74900853666728</v>
      </c>
      <c r="AM4" s="155">
        <v>239.848852901485</v>
      </c>
      <c r="AN4" s="159">
        <v>249.35307508583369</v>
      </c>
      <c r="AO4" s="171">
        <v>249.35307508583369</v>
      </c>
      <c r="AP4" s="169">
        <f t="shared" si="0"/>
        <v>-30.272013469464387</v>
      </c>
      <c r="AQ4" s="172">
        <f t="shared" si="1"/>
        <v>0</v>
      </c>
      <c r="AR4" s="167"/>
    </row>
    <row r="5" spans="1:44" ht="15" customHeight="1" thickBot="1" x14ac:dyDescent="0.4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33">
        <v>308.94</v>
      </c>
      <c r="AK5" s="133">
        <v>305.42</v>
      </c>
      <c r="AL5" s="6">
        <v>236.76883780332099</v>
      </c>
      <c r="AM5" s="155">
        <v>216.4629049111808</v>
      </c>
      <c r="AN5" s="159">
        <v>225.60373853477304</v>
      </c>
      <c r="AO5" s="171">
        <v>225.60373853477304</v>
      </c>
      <c r="AP5" s="169">
        <f t="shared" si="0"/>
        <v>-30.391251559682342</v>
      </c>
      <c r="AQ5" s="172">
        <f t="shared" si="1"/>
        <v>0</v>
      </c>
      <c r="AR5" s="167"/>
    </row>
    <row r="6" spans="1:44" ht="15" customHeight="1" thickBot="1" x14ac:dyDescent="0.4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4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33">
        <v>1090.48</v>
      </c>
      <c r="AK6" s="133">
        <v>1106.67</v>
      </c>
      <c r="AL6" s="6">
        <v>1019.7802197802197</v>
      </c>
      <c r="AM6" s="155">
        <v>1057.4074074074099</v>
      </c>
      <c r="AN6" s="159">
        <v>1083.1339031339</v>
      </c>
      <c r="AO6" s="171">
        <v>1083.1339031339</v>
      </c>
      <c r="AP6" s="169">
        <f t="shared" si="0"/>
        <v>5.794474259590233</v>
      </c>
      <c r="AQ6" s="172">
        <f t="shared" si="1"/>
        <v>0</v>
      </c>
      <c r="AR6" s="167"/>
    </row>
    <row r="7" spans="1:44" ht="15" customHeight="1" thickBot="1" x14ac:dyDescent="0.4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4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33">
        <v>1414.55</v>
      </c>
      <c r="AK7" s="133">
        <v>1422.22</v>
      </c>
      <c r="AL7" s="6">
        <v>1440</v>
      </c>
      <c r="AM7" s="155">
        <v>1425</v>
      </c>
      <c r="AN7" s="159">
        <v>1425</v>
      </c>
      <c r="AO7" s="171">
        <v>1425</v>
      </c>
      <c r="AP7" s="169">
        <f t="shared" si="0"/>
        <v>0.88495575221238942</v>
      </c>
      <c r="AQ7" s="172">
        <f t="shared" si="1"/>
        <v>0</v>
      </c>
      <c r="AR7" s="167"/>
    </row>
    <row r="8" spans="1:44" ht="15" customHeight="1" thickBot="1" x14ac:dyDescent="0.4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4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34">
        <v>320</v>
      </c>
      <c r="AK8" s="134">
        <v>340</v>
      </c>
      <c r="AL8" s="6">
        <v>320.85733520000002</v>
      </c>
      <c r="AM8" s="155">
        <v>341.66666666666669</v>
      </c>
      <c r="AN8" s="159">
        <v>307.14285714285717</v>
      </c>
      <c r="AO8" s="171">
        <v>307.14285714285717</v>
      </c>
      <c r="AP8" s="169">
        <f t="shared" si="0"/>
        <v>-7.8571428571428443</v>
      </c>
      <c r="AQ8" s="172">
        <f t="shared" si="1"/>
        <v>0</v>
      </c>
      <c r="AR8" s="167"/>
    </row>
    <row r="9" spans="1:44" ht="15" customHeight="1" thickBot="1" x14ac:dyDescent="0.4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4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34">
        <v>315</v>
      </c>
      <c r="AK9" s="134">
        <v>325</v>
      </c>
      <c r="AL9" s="6">
        <v>308.57142857142901</v>
      </c>
      <c r="AM9" s="155">
        <v>325</v>
      </c>
      <c r="AN9" s="159">
        <v>325</v>
      </c>
      <c r="AO9" s="171">
        <v>325</v>
      </c>
      <c r="AP9" s="169">
        <f t="shared" si="0"/>
        <v>2.631578947368415</v>
      </c>
      <c r="AQ9" s="172">
        <f t="shared" si="1"/>
        <v>0</v>
      </c>
      <c r="AR9" s="167"/>
    </row>
    <row r="10" spans="1:44" ht="15" customHeight="1" thickBot="1" x14ac:dyDescent="0.4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2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34">
        <v>483.5</v>
      </c>
      <c r="AK10" s="134">
        <v>490.5</v>
      </c>
      <c r="AL10" s="6">
        <v>437.5</v>
      </c>
      <c r="AM10" s="155">
        <v>426.31578947368399</v>
      </c>
      <c r="AN10" s="159">
        <v>395.35752688171999</v>
      </c>
      <c r="AO10" s="171">
        <v>395.35752688171999</v>
      </c>
      <c r="AP10" s="169">
        <f t="shared" si="0"/>
        <v>-7.256274435616163</v>
      </c>
      <c r="AQ10" s="172">
        <f t="shared" si="1"/>
        <v>0</v>
      </c>
      <c r="AR10" s="167"/>
    </row>
    <row r="11" spans="1:44" ht="15" customHeight="1" thickBot="1" x14ac:dyDescent="0.4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3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1">
        <v>700.93571032799991</v>
      </c>
      <c r="AD11" s="101">
        <v>701.42636532522943</v>
      </c>
      <c r="AE11" s="102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49">
        <v>671.57243100000005</v>
      </c>
      <c r="AK11" s="9">
        <v>671.86532910000005</v>
      </c>
      <c r="AL11" s="135">
        <v>672.35137799999995</v>
      </c>
      <c r="AM11" s="17">
        <v>676.38548626799991</v>
      </c>
      <c r="AN11" s="17">
        <v>670.3</v>
      </c>
      <c r="AO11" s="17">
        <v>670.3</v>
      </c>
      <c r="AP11" s="169">
        <f t="shared" si="0"/>
        <v>-4.3706876217883242</v>
      </c>
      <c r="AQ11" s="172">
        <f t="shared" si="1"/>
        <v>0</v>
      </c>
      <c r="AR11" s="167"/>
    </row>
    <row r="12" spans="1:44" ht="15" customHeight="1" thickBot="1" x14ac:dyDescent="0.4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34">
        <v>1500</v>
      </c>
      <c r="AK12" s="134">
        <v>1450.6312889999999</v>
      </c>
      <c r="AL12" s="6">
        <v>1482.4724137999999</v>
      </c>
      <c r="AM12" s="17">
        <v>1491.3672482827999</v>
      </c>
      <c r="AN12" s="159">
        <v>1450</v>
      </c>
      <c r="AO12" s="171">
        <v>1450</v>
      </c>
      <c r="AP12" s="169">
        <f t="shared" si="0"/>
        <v>17.567567567567576</v>
      </c>
      <c r="AQ12" s="172">
        <f t="shared" si="1"/>
        <v>0</v>
      </c>
      <c r="AR12" s="167"/>
    </row>
    <row r="13" spans="1:44" ht="15" customHeight="1" thickBot="1" x14ac:dyDescent="0.4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5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1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34">
        <v>150</v>
      </c>
      <c r="AK13" s="134">
        <v>156.01325600000001</v>
      </c>
      <c r="AL13" s="29">
        <v>159.36412799999999</v>
      </c>
      <c r="AM13" s="155">
        <v>160</v>
      </c>
      <c r="AN13" s="159">
        <v>160</v>
      </c>
      <c r="AO13" s="171">
        <v>160</v>
      </c>
      <c r="AP13" s="169">
        <f t="shared" si="0"/>
        <v>-5.8505431721066508</v>
      </c>
      <c r="AQ13" s="172">
        <f t="shared" si="1"/>
        <v>0</v>
      </c>
      <c r="AR13" s="167"/>
    </row>
    <row r="14" spans="1:44" ht="15" customHeight="1" thickBot="1" x14ac:dyDescent="0.4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34">
        <v>177</v>
      </c>
      <c r="AK14" s="134">
        <v>178</v>
      </c>
      <c r="AL14" s="6">
        <v>182.5</v>
      </c>
      <c r="AM14" s="155">
        <v>182.22222222222223</v>
      </c>
      <c r="AN14" s="159">
        <v>184</v>
      </c>
      <c r="AO14" s="171">
        <v>184</v>
      </c>
      <c r="AP14" s="169">
        <f t="shared" si="0"/>
        <v>-0.83832335329340635</v>
      </c>
      <c r="AQ14" s="172">
        <f t="shared" si="1"/>
        <v>0</v>
      </c>
      <c r="AR14" s="167"/>
    </row>
    <row r="15" spans="1:44" ht="15" customHeight="1" thickBot="1" x14ac:dyDescent="0.4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4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33">
        <v>1933.33</v>
      </c>
      <c r="AK15" s="133">
        <v>1950.95</v>
      </c>
      <c r="AL15" s="6">
        <v>1933.3333333333301</v>
      </c>
      <c r="AM15" s="155">
        <v>1914.2857142857099</v>
      </c>
      <c r="AN15" s="159">
        <v>1880</v>
      </c>
      <c r="AO15" s="171">
        <v>1880</v>
      </c>
      <c r="AP15" s="169">
        <f t="shared" si="0"/>
        <v>10.181558151318873</v>
      </c>
      <c r="AQ15" s="172">
        <f t="shared" si="1"/>
        <v>0</v>
      </c>
      <c r="AR15" s="167"/>
    </row>
    <row r="16" spans="1:44" ht="15" customHeight="1" thickBot="1" x14ac:dyDescent="0.4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4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34">
        <v>161.9</v>
      </c>
      <c r="AK16" s="133">
        <v>165.02</v>
      </c>
      <c r="AL16" s="6">
        <v>160</v>
      </c>
      <c r="AM16" s="155">
        <v>160.47619047619045</v>
      </c>
      <c r="AN16" s="159">
        <v>156.8023469013568</v>
      </c>
      <c r="AO16" s="171">
        <v>156.8023469013568</v>
      </c>
      <c r="AP16" s="169">
        <f t="shared" si="0"/>
        <v>-6.5630774146805972</v>
      </c>
      <c r="AQ16" s="172">
        <f t="shared" si="1"/>
        <v>0</v>
      </c>
      <c r="AR16" s="167"/>
    </row>
    <row r="17" spans="1:44" ht="15" customHeight="1" thickBot="1" x14ac:dyDescent="0.4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4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34">
        <v>186.9</v>
      </c>
      <c r="AK17" s="133">
        <v>187.22</v>
      </c>
      <c r="AL17" s="6">
        <v>184.76190476190476</v>
      </c>
      <c r="AM17" s="155">
        <v>190.63492063492063</v>
      </c>
      <c r="AN17" s="159">
        <v>152.30849409490185</v>
      </c>
      <c r="AO17" s="171">
        <v>152.30849409490185</v>
      </c>
      <c r="AP17" s="169">
        <f t="shared" si="0"/>
        <v>-17.423105611197787</v>
      </c>
      <c r="AQ17" s="172">
        <f t="shared" si="1"/>
        <v>0</v>
      </c>
      <c r="AR17" s="167"/>
    </row>
    <row r="18" spans="1:44" ht="15" customHeight="1" thickBot="1" x14ac:dyDescent="0.4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4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34">
        <v>1318</v>
      </c>
      <c r="AK18" s="133">
        <v>1353.33</v>
      </c>
      <c r="AL18" s="6">
        <v>1300</v>
      </c>
      <c r="AM18" s="155">
        <v>1295.2649140000001</v>
      </c>
      <c r="AN18" s="159">
        <v>1250</v>
      </c>
      <c r="AO18" s="171">
        <v>1250</v>
      </c>
      <c r="AP18" s="169">
        <f t="shared" si="0"/>
        <v>-11.764705882352947</v>
      </c>
      <c r="AQ18" s="172">
        <f t="shared" si="1"/>
        <v>0</v>
      </c>
      <c r="AR18" s="167"/>
    </row>
    <row r="19" spans="1:44" ht="15" customHeight="1" thickBot="1" x14ac:dyDescent="0.4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4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1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49">
        <v>2100.6482310000001</v>
      </c>
      <c r="AK19" s="134">
        <v>2150</v>
      </c>
      <c r="AL19" s="6">
        <v>2129.82456140351</v>
      </c>
      <c r="AM19" s="155">
        <v>2085.5555555555602</v>
      </c>
      <c r="AN19" s="159">
        <v>2083.3333333333298</v>
      </c>
      <c r="AO19" s="171">
        <v>2083.3333333333298</v>
      </c>
      <c r="AP19" s="169">
        <f t="shared" si="0"/>
        <v>-4.2479108635100991</v>
      </c>
      <c r="AQ19" s="172">
        <f t="shared" si="1"/>
        <v>0</v>
      </c>
      <c r="AR19" s="167"/>
    </row>
    <row r="20" spans="1:44" ht="15" customHeight="1" thickBot="1" x14ac:dyDescent="0.4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4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33">
        <v>204.44</v>
      </c>
      <c r="AK20" s="133">
        <v>215.19</v>
      </c>
      <c r="AL20" s="6">
        <v>225.17697988286201</v>
      </c>
      <c r="AM20" s="155">
        <v>219.12698412698401</v>
      </c>
      <c r="AN20" s="159">
        <v>235.15600181529399</v>
      </c>
      <c r="AO20" s="171">
        <v>235.15600181529399</v>
      </c>
      <c r="AP20" s="169">
        <f t="shared" si="0"/>
        <v>-4.8807183668473773</v>
      </c>
      <c r="AQ20" s="172">
        <f t="shared" si="1"/>
        <v>0</v>
      </c>
      <c r="AR20" s="167"/>
    </row>
    <row r="21" spans="1:44" ht="15" customHeight="1" thickBot="1" x14ac:dyDescent="0.4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4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3">
        <v>253.876453</v>
      </c>
      <c r="T21" s="106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1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33">
        <v>483.33</v>
      </c>
      <c r="AK21" s="134">
        <v>490.24185999999997</v>
      </c>
      <c r="AL21" s="6">
        <v>497.77049180327901</v>
      </c>
      <c r="AM21" s="155">
        <v>500</v>
      </c>
      <c r="AN21" s="159">
        <v>558.11965811965797</v>
      </c>
      <c r="AO21" s="171">
        <v>558.11965811965797</v>
      </c>
      <c r="AP21" s="169">
        <f t="shared" si="0"/>
        <v>85.73216452166146</v>
      </c>
      <c r="AQ21" s="172">
        <f t="shared" si="1"/>
        <v>0</v>
      </c>
      <c r="AR21" s="167"/>
    </row>
    <row r="22" spans="1:44" ht="15" customHeight="1" thickBot="1" x14ac:dyDescent="0.4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33">
        <v>373.93</v>
      </c>
      <c r="AK22" s="133">
        <v>382.51</v>
      </c>
      <c r="AL22" s="6">
        <v>362.24552781779391</v>
      </c>
      <c r="AM22" s="155">
        <v>392.88898439343376</v>
      </c>
      <c r="AN22" s="159">
        <v>348.94362682182486</v>
      </c>
      <c r="AO22" s="171">
        <v>348.94362682182486</v>
      </c>
      <c r="AP22" s="169">
        <f t="shared" si="0"/>
        <v>9.1365639631064557</v>
      </c>
      <c r="AQ22" s="172">
        <f t="shared" si="1"/>
        <v>0</v>
      </c>
      <c r="AR22" s="167"/>
    </row>
    <row r="23" spans="1:44" ht="15" customHeight="1" thickBot="1" x14ac:dyDescent="0.4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33">
        <v>500.03</v>
      </c>
      <c r="AK23" s="133">
        <v>502.33</v>
      </c>
      <c r="AL23" s="6">
        <v>500.77049180327901</v>
      </c>
      <c r="AM23" s="155">
        <v>512.485231</v>
      </c>
      <c r="AN23" s="159">
        <v>538.46153846153845</v>
      </c>
      <c r="AO23" s="171">
        <v>538.46153846153845</v>
      </c>
      <c r="AP23" s="169">
        <f t="shared" si="0"/>
        <v>66.923076923076934</v>
      </c>
      <c r="AQ23" s="172">
        <f t="shared" si="1"/>
        <v>0</v>
      </c>
      <c r="AR23" s="167"/>
    </row>
    <row r="24" spans="1:44" ht="15" customHeight="1" thickBot="1" x14ac:dyDescent="0.4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4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33">
        <v>580.11</v>
      </c>
      <c r="AK24" s="133">
        <v>582.16999999999996</v>
      </c>
      <c r="AL24" s="6">
        <v>548.30248545742995</v>
      </c>
      <c r="AM24" s="155">
        <v>553.38709677419399</v>
      </c>
      <c r="AN24" s="159">
        <v>534.3052109181142</v>
      </c>
      <c r="AO24" s="171">
        <v>534.3052109181142</v>
      </c>
      <c r="AP24" s="169">
        <f t="shared" si="0"/>
        <v>35.01982588738349</v>
      </c>
      <c r="AQ24" s="172">
        <f t="shared" si="1"/>
        <v>0</v>
      </c>
      <c r="AR24" s="167"/>
    </row>
    <row r="25" spans="1:44" ht="15" customHeight="1" thickBot="1" x14ac:dyDescent="0.4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4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33">
        <v>200.61</v>
      </c>
      <c r="AK25" s="133">
        <v>276.56</v>
      </c>
      <c r="AL25" s="6">
        <v>232.60946999205299</v>
      </c>
      <c r="AM25" s="155">
        <v>257.84668547826436</v>
      </c>
      <c r="AN25" s="159">
        <v>271.31578947368422</v>
      </c>
      <c r="AO25" s="171">
        <v>271.31578947368422</v>
      </c>
      <c r="AP25" s="169">
        <f t="shared" si="0"/>
        <v>-2.3331888937035528</v>
      </c>
      <c r="AQ25" s="172">
        <f t="shared" si="1"/>
        <v>0</v>
      </c>
      <c r="AR25" s="167"/>
    </row>
    <row r="26" spans="1:44" ht="15" customHeight="1" thickBot="1" x14ac:dyDescent="0.4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4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33">
        <v>212.81</v>
      </c>
      <c r="AK26" s="133">
        <v>251.37</v>
      </c>
      <c r="AL26" s="6">
        <v>205.02407319656999</v>
      </c>
      <c r="AM26" s="155">
        <v>234.89393939393901</v>
      </c>
      <c r="AN26" s="159">
        <v>313.68184660867581</v>
      </c>
      <c r="AO26" s="171">
        <v>313.68184660867581</v>
      </c>
      <c r="AP26" s="169">
        <f t="shared" si="0"/>
        <v>-15.421570522173381</v>
      </c>
      <c r="AQ26" s="172">
        <f t="shared" si="1"/>
        <v>0</v>
      </c>
      <c r="AR26" s="167"/>
    </row>
    <row r="27" spans="1:44" ht="15" customHeight="1" thickBot="1" x14ac:dyDescent="0.4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1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49">
        <v>1602.472951</v>
      </c>
      <c r="AK27" s="134">
        <v>1650</v>
      </c>
      <c r="AL27" s="6">
        <v>1685.423767</v>
      </c>
      <c r="AM27" s="17">
        <v>1695.5363096020001</v>
      </c>
      <c r="AN27" s="159">
        <v>1688.4615384615399</v>
      </c>
      <c r="AO27" s="171">
        <v>1688.4615384615399</v>
      </c>
      <c r="AP27" s="169">
        <f t="shared" si="0"/>
        <v>10.117056856187622</v>
      </c>
      <c r="AQ27" s="172">
        <f t="shared" si="1"/>
        <v>0</v>
      </c>
      <c r="AR27" s="167"/>
    </row>
    <row r="28" spans="1:44" ht="15" customHeight="1" thickBot="1" x14ac:dyDescent="0.4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4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34">
        <v>1100</v>
      </c>
      <c r="AK28" s="133">
        <v>1133.33</v>
      </c>
      <c r="AL28" s="6">
        <v>1172.8571428571399</v>
      </c>
      <c r="AM28" s="155">
        <v>1148.6111111111099</v>
      </c>
      <c r="AN28" s="159">
        <v>1200</v>
      </c>
      <c r="AO28" s="171">
        <v>1200</v>
      </c>
      <c r="AP28" s="169">
        <f t="shared" si="0"/>
        <v>3.6106750392462992</v>
      </c>
      <c r="AQ28" s="172">
        <f t="shared" si="1"/>
        <v>0</v>
      </c>
      <c r="AR28" s="167"/>
    </row>
    <row r="29" spans="1:44" ht="15" customHeight="1" thickBot="1" x14ac:dyDescent="0.4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4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33">
        <v>359.75</v>
      </c>
      <c r="AK29" s="133">
        <v>366.48</v>
      </c>
      <c r="AL29" s="6">
        <v>383.85809842331599</v>
      </c>
      <c r="AM29" s="155">
        <v>407.12065118482201</v>
      </c>
      <c r="AN29" s="159">
        <v>390.12145262145299</v>
      </c>
      <c r="AO29" s="171">
        <v>390.12145262145299</v>
      </c>
      <c r="AP29" s="169">
        <f t="shared" si="0"/>
        <v>11.359660043852191</v>
      </c>
      <c r="AQ29" s="172">
        <f t="shared" si="1"/>
        <v>0</v>
      </c>
      <c r="AR29" s="167"/>
    </row>
    <row r="30" spans="1:44" ht="15" customHeight="1" thickBot="1" x14ac:dyDescent="0.4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4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2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33">
        <v>168.33</v>
      </c>
      <c r="AK30" s="133">
        <v>180.44</v>
      </c>
      <c r="AL30" s="6">
        <v>152.26089872568701</v>
      </c>
      <c r="AM30" s="155">
        <v>153.75</v>
      </c>
      <c r="AN30" s="159">
        <v>181.38287638287639</v>
      </c>
      <c r="AO30" s="171">
        <v>181.38287638287639</v>
      </c>
      <c r="AP30" s="169">
        <f t="shared" si="0"/>
        <v>43.990374079293616</v>
      </c>
      <c r="AQ30" s="172">
        <f t="shared" si="1"/>
        <v>0</v>
      </c>
      <c r="AR30" s="167"/>
    </row>
    <row r="31" spans="1:44" ht="15" customHeight="1" thickBot="1" x14ac:dyDescent="0.4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33">
        <v>1163.6400000000001</v>
      </c>
      <c r="AK31" s="133">
        <v>1144.1500000000001</v>
      </c>
      <c r="AL31" s="6">
        <v>1200</v>
      </c>
      <c r="AM31" s="155">
        <v>1173.3333333333301</v>
      </c>
      <c r="AN31" s="159">
        <v>1220.5</v>
      </c>
      <c r="AO31" s="171">
        <v>1220.5</v>
      </c>
      <c r="AP31" s="169">
        <f t="shared" si="0"/>
        <v>-6.6539196940726573</v>
      </c>
      <c r="AQ31" s="172">
        <f t="shared" si="1"/>
        <v>0</v>
      </c>
      <c r="AR31" s="167"/>
    </row>
    <row r="32" spans="1:44" ht="15" customHeight="1" thickBot="1" x14ac:dyDescent="0.4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4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33">
        <v>1219.0899999999999</v>
      </c>
      <c r="AK32" s="133">
        <v>1211.1099999999999</v>
      </c>
      <c r="AL32" s="6">
        <v>1162.9411764705883</v>
      </c>
      <c r="AM32" s="155">
        <v>1132.72727272727</v>
      </c>
      <c r="AN32" s="159">
        <v>1184.46168210874</v>
      </c>
      <c r="AO32" s="171">
        <v>1184.46168210874</v>
      </c>
      <c r="AP32" s="169">
        <f t="shared" si="0"/>
        <v>-6.9017282431685523</v>
      </c>
      <c r="AQ32" s="172">
        <f t="shared" si="1"/>
        <v>0</v>
      </c>
      <c r="AR32" s="167"/>
    </row>
    <row r="33" spans="1:44" ht="15" customHeight="1" thickBot="1" x14ac:dyDescent="0.4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4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33">
        <v>1254.47</v>
      </c>
      <c r="AK33" s="134">
        <v>1262.0999999999999</v>
      </c>
      <c r="AL33" s="6">
        <v>1266.6666666666667</v>
      </c>
      <c r="AM33" s="155">
        <v>1243.3449477351901</v>
      </c>
      <c r="AN33" s="159">
        <v>1200</v>
      </c>
      <c r="AO33" s="171">
        <v>1200</v>
      </c>
      <c r="AP33" s="169">
        <f t="shared" si="0"/>
        <v>-11.111111111111111</v>
      </c>
      <c r="AQ33" s="172">
        <f t="shared" si="1"/>
        <v>0</v>
      </c>
      <c r="AR33" s="167"/>
    </row>
    <row r="34" spans="1:44" ht="15" customHeight="1" thickBot="1" x14ac:dyDescent="0.4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4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33">
        <v>2132.8200000000002</v>
      </c>
      <c r="AK34" s="133">
        <v>2163.46</v>
      </c>
      <c r="AL34" s="6">
        <v>2246.7948717948698</v>
      </c>
      <c r="AM34" s="155">
        <v>2273.2328042327999</v>
      </c>
      <c r="AN34" s="159">
        <v>2333.19264069264</v>
      </c>
      <c r="AO34" s="171">
        <v>2333.19264069264</v>
      </c>
      <c r="AP34" s="169">
        <f t="shared" si="0"/>
        <v>9.7112526971460653</v>
      </c>
      <c r="AQ34" s="172">
        <f t="shared" si="1"/>
        <v>0</v>
      </c>
      <c r="AR34" s="167"/>
    </row>
    <row r="35" spans="1:44" ht="15" customHeight="1" thickBot="1" x14ac:dyDescent="0.4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3">
        <v>1735.2354687</v>
      </c>
      <c r="T35" s="106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1">
        <v>1827.3252216239998</v>
      </c>
      <c r="AD35" s="6">
        <v>1824.5405098741919</v>
      </c>
      <c r="AE35" s="102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49">
        <v>1855.3641889999999</v>
      </c>
      <c r="AK35" s="9">
        <v>1863.271495</v>
      </c>
      <c r="AL35" s="7">
        <v>1885.2514699999999</v>
      </c>
      <c r="AM35" s="155">
        <v>1840</v>
      </c>
      <c r="AN35" s="155">
        <v>1840</v>
      </c>
      <c r="AO35" s="155">
        <v>1840</v>
      </c>
      <c r="AP35" s="169">
        <f t="shared" si="0"/>
        <v>0.69362466111728671</v>
      </c>
      <c r="AQ35" s="172">
        <f t="shared" si="1"/>
        <v>0</v>
      </c>
      <c r="AR35" s="167"/>
    </row>
    <row r="36" spans="1:44" ht="15" customHeight="1" thickBot="1" x14ac:dyDescent="0.4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4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33">
        <v>1266.67</v>
      </c>
      <c r="AK36" s="134">
        <v>1260</v>
      </c>
      <c r="AL36" s="6">
        <v>1258.3333333333301</v>
      </c>
      <c r="AM36" s="155">
        <v>1237.583128</v>
      </c>
      <c r="AN36" s="159">
        <v>1200</v>
      </c>
      <c r="AO36" s="171">
        <v>1200</v>
      </c>
      <c r="AP36" s="169">
        <f t="shared" si="0"/>
        <v>-7.5144508670520231</v>
      </c>
      <c r="AQ36" s="172">
        <f t="shared" si="1"/>
        <v>0</v>
      </c>
      <c r="AR36" s="167"/>
    </row>
    <row r="37" spans="1:44" ht="15" customHeight="1" thickBot="1" x14ac:dyDescent="0.4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33">
        <v>614.80999999999995</v>
      </c>
      <c r="AK37" s="134">
        <v>615.19000000000005</v>
      </c>
      <c r="AL37" s="6">
        <v>613.33333333333337</v>
      </c>
      <c r="AM37" s="155">
        <v>602.59259259259295</v>
      </c>
      <c r="AN37" s="159">
        <v>657.14285714285711</v>
      </c>
      <c r="AO37" s="171">
        <v>657.14285714285711</v>
      </c>
      <c r="AP37" s="169">
        <f t="shared" si="0"/>
        <v>-2.64550264550265</v>
      </c>
      <c r="AQ37" s="172">
        <f t="shared" si="1"/>
        <v>0</v>
      </c>
      <c r="AR37" s="167"/>
    </row>
    <row r="38" spans="1:44" ht="15" customHeight="1" thickBot="1" x14ac:dyDescent="0.4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33">
        <v>137.94</v>
      </c>
      <c r="AK38" s="134">
        <v>144</v>
      </c>
      <c r="AL38" s="6">
        <v>122.71653935900761</v>
      </c>
      <c r="AM38" s="155">
        <v>132.995851698211</v>
      </c>
      <c r="AN38" s="159">
        <v>154.90342234897588</v>
      </c>
      <c r="AO38" s="171">
        <v>154.90342234897588</v>
      </c>
      <c r="AP38" s="169">
        <f t="shared" si="0"/>
        <v>-5.1439797393566948</v>
      </c>
      <c r="AQ38" s="172">
        <f t="shared" si="1"/>
        <v>0</v>
      </c>
      <c r="AR38" s="167"/>
    </row>
    <row r="39" spans="1:44" ht="15" customHeight="1" thickBot="1" x14ac:dyDescent="0.4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33">
        <v>132.61000000000001</v>
      </c>
      <c r="AK39" s="133">
        <v>139.28</v>
      </c>
      <c r="AL39" s="6">
        <v>119.85939650186474</v>
      </c>
      <c r="AM39" s="155">
        <v>140.24137931034483</v>
      </c>
      <c r="AN39" s="159">
        <v>112.03916319615048</v>
      </c>
      <c r="AO39" s="171">
        <v>112.03916319615048</v>
      </c>
      <c r="AP39" s="169">
        <f t="shared" si="0"/>
        <v>-27.482088773253189</v>
      </c>
      <c r="AQ39" s="172">
        <f t="shared" si="1"/>
        <v>0</v>
      </c>
      <c r="AR39" s="167"/>
    </row>
    <row r="40" spans="1:44" ht="15" customHeight="1" thickBot="1" x14ac:dyDescent="0.4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34">
        <v>495</v>
      </c>
      <c r="AK40" s="134">
        <v>496.3</v>
      </c>
      <c r="AL40" s="6">
        <v>490.79626047711156</v>
      </c>
      <c r="AM40" s="155">
        <v>493.33333333333337</v>
      </c>
      <c r="AN40" s="159">
        <v>515.15151515151513</v>
      </c>
      <c r="AO40" s="171">
        <v>515.15151515151513</v>
      </c>
      <c r="AP40" s="169">
        <f t="shared" si="0"/>
        <v>-4.7322540473225487</v>
      </c>
      <c r="AQ40" s="172">
        <f t="shared" si="1"/>
        <v>0</v>
      </c>
      <c r="AR40" s="167"/>
    </row>
    <row r="41" spans="1:44" ht="15" customHeight="1" thickBot="1" x14ac:dyDescent="0.4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4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33">
        <v>250.18</v>
      </c>
      <c r="AK41" s="134">
        <v>234.2</v>
      </c>
      <c r="AL41" s="6">
        <v>228.55827457000501</v>
      </c>
      <c r="AM41" s="155">
        <v>218.27407886231401</v>
      </c>
      <c r="AN41" s="159">
        <v>211.11111111111111</v>
      </c>
      <c r="AO41" s="171">
        <v>211.11111111111111</v>
      </c>
      <c r="AP41" s="169">
        <f t="shared" si="0"/>
        <v>-12.394088669950623</v>
      </c>
      <c r="AQ41" s="172">
        <f t="shared" si="1"/>
        <v>0</v>
      </c>
      <c r="AR41" s="167"/>
    </row>
    <row r="42" spans="1:44" ht="15" customHeight="1" thickBot="1" x14ac:dyDescent="0.4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4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33">
        <v>214.07</v>
      </c>
      <c r="AK42" s="134">
        <v>218.4</v>
      </c>
      <c r="AL42" s="6">
        <v>200.777464833403</v>
      </c>
      <c r="AM42" s="155">
        <v>209.93836633371521</v>
      </c>
      <c r="AN42" s="159">
        <v>229.83010681369097</v>
      </c>
      <c r="AO42" s="171">
        <v>229.83010681369097</v>
      </c>
      <c r="AP42" s="169">
        <f t="shared" si="0"/>
        <v>-12.015159428918611</v>
      </c>
      <c r="AQ42" s="172">
        <f t="shared" si="1"/>
        <v>0</v>
      </c>
      <c r="AR42" s="167"/>
    </row>
    <row r="43" spans="1:44" ht="15" customHeight="1" thickBot="1" x14ac:dyDescent="0.4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33">
        <v>533.33000000000004</v>
      </c>
      <c r="AK43" s="134">
        <v>550.41386</v>
      </c>
      <c r="AL43" s="6">
        <v>548.14814814814827</v>
      </c>
      <c r="AM43" s="155">
        <v>545.74074074074099</v>
      </c>
      <c r="AN43" s="159">
        <v>570.37037037037032</v>
      </c>
      <c r="AO43" s="171">
        <v>570.37037037037032</v>
      </c>
      <c r="AP43" s="169">
        <f t="shared" si="0"/>
        <v>0.35842293906814571</v>
      </c>
      <c r="AQ43" s="172">
        <f t="shared" si="1"/>
        <v>0</v>
      </c>
    </row>
    <row r="44" spans="1:44" ht="15" customHeight="1" thickBot="1" x14ac:dyDescent="0.4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34">
        <v>710</v>
      </c>
      <c r="AK44" s="134">
        <v>700.37152000000003</v>
      </c>
      <c r="AL44" s="6">
        <v>708.33333333333337</v>
      </c>
      <c r="AM44" s="155">
        <v>698.66666666666697</v>
      </c>
      <c r="AN44" s="159">
        <v>707.14285714285711</v>
      </c>
      <c r="AO44" s="171">
        <v>707.14285714285711</v>
      </c>
      <c r="AP44" s="169">
        <f t="shared" si="0"/>
        <v>11.302653275371057</v>
      </c>
      <c r="AQ44" s="172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0000"/>
  </sheetPr>
  <dimension ref="A1:AQ44"/>
  <sheetViews>
    <sheetView workbookViewId="0">
      <pane xSplit="1" ySplit="1" topLeftCell="AE2" activePane="bottomRight" state="frozen"/>
      <selection activeCell="AP2" sqref="AP2"/>
      <selection pane="topRight" activeCell="AP2" sqref="AP2"/>
      <selection pane="bottomLeft" activeCell="AP2" sqref="AP2"/>
      <selection pane="bottomRight" activeCell="AQ2" sqref="AQ2"/>
    </sheetView>
  </sheetViews>
  <sheetFormatPr defaultRowHeight="15" customHeight="1" x14ac:dyDescent="0.35"/>
  <cols>
    <col min="1" max="1" width="27.7265625" customWidth="1"/>
    <col min="2" max="13" width="9.1796875" style="4"/>
    <col min="24" max="24" width="9.7265625" customWidth="1"/>
    <col min="27" max="27" width="8.54296875" customWidth="1"/>
    <col min="39" max="39" width="10.54296875" customWidth="1"/>
    <col min="40" max="40" width="9.26953125" bestFit="1" customWidth="1"/>
    <col min="42" max="43" width="9.1796875" style="170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36">
        <v>488.57142857142856</v>
      </c>
      <c r="AK2" s="6">
        <v>507.89473684210498</v>
      </c>
      <c r="AL2" s="6">
        <v>512.10526315789468</v>
      </c>
      <c r="AM2" s="29">
        <v>505.26315789473682</v>
      </c>
      <c r="AN2" s="6">
        <v>515.41666666666663</v>
      </c>
      <c r="AO2" s="155">
        <v>515.41666666666663</v>
      </c>
      <c r="AP2" s="169">
        <f>(AO2-AC2)/AC2*100</f>
        <v>31.316348195329081</v>
      </c>
      <c r="AQ2" s="169">
        <f>(AO2-AN2)/AN2*100</f>
        <v>0</v>
      </c>
    </row>
    <row r="3" spans="1:43" ht="15" customHeight="1" x14ac:dyDescent="0.3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36">
        <v>42.714285714285701</v>
      </c>
      <c r="AK3" s="6">
        <v>43</v>
      </c>
      <c r="AL3" s="6">
        <v>43</v>
      </c>
      <c r="AM3" s="155">
        <v>43</v>
      </c>
      <c r="AN3" s="6">
        <v>44</v>
      </c>
      <c r="AO3" s="155">
        <v>44</v>
      </c>
      <c r="AP3" s="169">
        <f t="shared" ref="AP3:AP44" si="0">(AO3-AC3)/AC3*100</f>
        <v>8.3076923076923084</v>
      </c>
      <c r="AQ3" s="169">
        <f t="shared" ref="AQ3:AQ44" si="1">(AO3-AN3)/AN3*100</f>
        <v>0</v>
      </c>
    </row>
    <row r="4" spans="1:43" ht="15" customHeight="1" x14ac:dyDescent="0.3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36">
        <v>359.20593722728802</v>
      </c>
      <c r="AK4" s="6">
        <v>331.17751702276877</v>
      </c>
      <c r="AL4" s="6">
        <v>325.74565482527498</v>
      </c>
      <c r="AM4" s="155">
        <v>329.13419913419898</v>
      </c>
      <c r="AN4" s="6">
        <v>287.28070175438597</v>
      </c>
      <c r="AO4" s="155">
        <v>287.28070175438597</v>
      </c>
      <c r="AP4" s="169">
        <f t="shared" si="0"/>
        <v>-32.883941183789631</v>
      </c>
      <c r="AQ4" s="169">
        <f t="shared" si="1"/>
        <v>0</v>
      </c>
    </row>
    <row r="5" spans="1:43" ht="15" customHeight="1" x14ac:dyDescent="0.3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36">
        <v>350.49271602580427</v>
      </c>
      <c r="AK5" s="6">
        <v>348.9139141722552</v>
      </c>
      <c r="AL5" s="6">
        <v>345.05298520923498</v>
      </c>
      <c r="AM5" s="155">
        <v>347.13865875503802</v>
      </c>
      <c r="AN5" s="6">
        <v>329.24603174603197</v>
      </c>
      <c r="AO5" s="155">
        <v>329.24603174603197</v>
      </c>
      <c r="AP5" s="169">
        <f t="shared" si="0"/>
        <v>4.4394221141466597</v>
      </c>
      <c r="AQ5" s="169">
        <f t="shared" si="1"/>
        <v>0</v>
      </c>
    </row>
    <row r="6" spans="1:43" ht="15" customHeight="1" x14ac:dyDescent="0.3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36">
        <v>1092.2668240850001</v>
      </c>
      <c r="AK6" s="6">
        <v>1102.2222222222199</v>
      </c>
      <c r="AL6" s="6">
        <v>1108.1481481481501</v>
      </c>
      <c r="AM6" s="155">
        <v>1125</v>
      </c>
      <c r="AN6" s="6">
        <v>1097.29323308271</v>
      </c>
      <c r="AO6" s="155">
        <v>1097.29323308271</v>
      </c>
      <c r="AP6" s="169">
        <f t="shared" si="0"/>
        <v>-8.2597442351787951</v>
      </c>
      <c r="AQ6" s="169">
        <f t="shared" si="1"/>
        <v>0</v>
      </c>
    </row>
    <row r="7" spans="1:43" ht="15" customHeight="1" x14ac:dyDescent="0.3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36">
        <v>1250</v>
      </c>
      <c r="AK7" s="6">
        <v>1256.71936758893</v>
      </c>
      <c r="AL7" s="6">
        <v>1226.9230769230801</v>
      </c>
      <c r="AM7" s="155">
        <v>1207.55102040816</v>
      </c>
      <c r="AN7" s="6">
        <v>1266.6666666666667</v>
      </c>
      <c r="AO7" s="155">
        <v>1266.6666666666667</v>
      </c>
      <c r="AP7" s="169">
        <f t="shared" si="0"/>
        <v>7.5183946488298927</v>
      </c>
      <c r="AQ7" s="169">
        <f t="shared" si="1"/>
        <v>0</v>
      </c>
    </row>
    <row r="8" spans="1:43" ht="15" customHeight="1" x14ac:dyDescent="0.3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36">
        <v>340.90909090909093</v>
      </c>
      <c r="AK8" s="6">
        <v>350</v>
      </c>
      <c r="AL8" s="6">
        <v>353.57142857142856</v>
      </c>
      <c r="AM8" s="155">
        <v>339.16666666666703</v>
      </c>
      <c r="AN8" s="6">
        <v>345</v>
      </c>
      <c r="AO8" s="155">
        <v>345</v>
      </c>
      <c r="AP8" s="169">
        <f t="shared" si="0"/>
        <v>13.114754098360656</v>
      </c>
      <c r="AQ8" s="169">
        <f t="shared" si="1"/>
        <v>0</v>
      </c>
    </row>
    <row r="9" spans="1:43" ht="15" customHeight="1" x14ac:dyDescent="0.3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36">
        <v>300</v>
      </c>
      <c r="AK9" s="6">
        <v>312.5</v>
      </c>
      <c r="AL9" s="6">
        <v>311.53846153846155</v>
      </c>
      <c r="AM9" s="155">
        <v>312.5</v>
      </c>
      <c r="AN9" s="6">
        <v>290.90909090909093</v>
      </c>
      <c r="AO9" s="155">
        <v>290.90909090909093</v>
      </c>
      <c r="AP9" s="169">
        <f t="shared" si="0"/>
        <v>-4.0191961607678115</v>
      </c>
      <c r="AQ9" s="169">
        <f t="shared" si="1"/>
        <v>0</v>
      </c>
    </row>
    <row r="10" spans="1:43" ht="15" customHeight="1" x14ac:dyDescent="0.3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36">
        <v>428.30188679245299</v>
      </c>
      <c r="AK10" s="136">
        <v>450.30188679245299</v>
      </c>
      <c r="AL10" s="7">
        <v>452.03</v>
      </c>
      <c r="AM10" s="155">
        <v>430.769230769231</v>
      </c>
      <c r="AN10" s="6">
        <v>391.66666666666703</v>
      </c>
      <c r="AO10" s="155">
        <v>391.66666666666703</v>
      </c>
      <c r="AP10" s="169">
        <f t="shared" si="0"/>
        <v>9.3246990081692172</v>
      </c>
      <c r="AQ10" s="169">
        <f t="shared" si="1"/>
        <v>0</v>
      </c>
    </row>
    <row r="11" spans="1:43" ht="15" customHeight="1" x14ac:dyDescent="0.3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36">
        <v>809.07114273217701</v>
      </c>
      <c r="AK11" s="6">
        <v>850</v>
      </c>
      <c r="AL11" s="6">
        <v>800.21500000000003</v>
      </c>
      <c r="AM11" s="17">
        <v>800.61510750000002</v>
      </c>
      <c r="AN11" s="6">
        <v>855</v>
      </c>
      <c r="AO11" s="155">
        <v>855</v>
      </c>
      <c r="AP11" s="169">
        <f t="shared" si="0"/>
        <v>-11.884739055157066</v>
      </c>
      <c r="AQ11" s="169">
        <f t="shared" si="1"/>
        <v>0</v>
      </c>
    </row>
    <row r="12" spans="1:43" ht="15" customHeight="1" x14ac:dyDescent="0.3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36">
        <v>800</v>
      </c>
      <c r="AK12" s="6">
        <v>825</v>
      </c>
      <c r="AL12" s="6">
        <v>750</v>
      </c>
      <c r="AM12" s="155">
        <v>750</v>
      </c>
      <c r="AN12" s="6">
        <v>798.85714285710003</v>
      </c>
      <c r="AO12" s="155">
        <v>798.85714285710003</v>
      </c>
      <c r="AP12" s="169">
        <f t="shared" si="0"/>
        <v>-17.568810585159731</v>
      </c>
      <c r="AQ12" s="169">
        <f t="shared" si="1"/>
        <v>0</v>
      </c>
    </row>
    <row r="13" spans="1:43" ht="15" customHeight="1" x14ac:dyDescent="0.3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36">
        <v>180</v>
      </c>
      <c r="AK13" s="6">
        <v>150</v>
      </c>
      <c r="AL13" s="6">
        <v>150.91999999999999</v>
      </c>
      <c r="AM13" s="155">
        <v>168.75</v>
      </c>
      <c r="AN13" s="6">
        <v>200</v>
      </c>
      <c r="AO13" s="155">
        <v>200</v>
      </c>
      <c r="AP13" s="169">
        <f t="shared" si="0"/>
        <v>30.434782608695642</v>
      </c>
      <c r="AQ13" s="169">
        <f t="shared" si="1"/>
        <v>0</v>
      </c>
    </row>
    <row r="14" spans="1:43" ht="15" customHeight="1" x14ac:dyDescent="0.3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36">
        <v>192</v>
      </c>
      <c r="AK14" s="6">
        <v>198.94736842105263</v>
      </c>
      <c r="AL14" s="6">
        <v>191.76470588235293</v>
      </c>
      <c r="AM14" s="155">
        <v>198.88888888888889</v>
      </c>
      <c r="AN14" s="6">
        <v>200</v>
      </c>
      <c r="AO14" s="155">
        <v>200</v>
      </c>
      <c r="AP14" s="169">
        <f t="shared" si="0"/>
        <v>6.5088757396449743</v>
      </c>
      <c r="AQ14" s="169">
        <f t="shared" si="1"/>
        <v>0</v>
      </c>
    </row>
    <row r="15" spans="1:43" ht="15" customHeight="1" x14ac:dyDescent="0.3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36">
        <v>2558.5714285714298</v>
      </c>
      <c r="AK15" s="6">
        <v>2571.4285714285716</v>
      </c>
      <c r="AL15" s="6">
        <v>2495.5555555555602</v>
      </c>
      <c r="AM15" s="155">
        <v>2450</v>
      </c>
      <c r="AN15" s="6">
        <v>2433.3333333333298</v>
      </c>
      <c r="AO15" s="155">
        <v>2433.3333333333298</v>
      </c>
      <c r="AP15" s="169">
        <f t="shared" si="0"/>
        <v>5.7971014492752104</v>
      </c>
      <c r="AQ15" s="169">
        <f t="shared" si="1"/>
        <v>0</v>
      </c>
    </row>
    <row r="16" spans="1:43" ht="15" customHeight="1" x14ac:dyDescent="0.3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36">
        <v>204.9206002331002</v>
      </c>
      <c r="AK16" s="6">
        <v>219.17250705950391</v>
      </c>
      <c r="AL16" s="6">
        <v>217.910084052103</v>
      </c>
      <c r="AM16" s="155">
        <v>205.29795322687482</v>
      </c>
      <c r="AN16" s="6">
        <v>197.70322270322271</v>
      </c>
      <c r="AO16" s="155">
        <v>197.70322270322271</v>
      </c>
      <c r="AP16" s="169">
        <f t="shared" si="0"/>
        <v>3.2623147749473098</v>
      </c>
      <c r="AQ16" s="169">
        <f t="shared" si="1"/>
        <v>0</v>
      </c>
    </row>
    <row r="17" spans="1:43" ht="15" customHeight="1" x14ac:dyDescent="0.3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36">
        <v>224.93686868686871</v>
      </c>
      <c r="AK17" s="6">
        <v>249.117467959051</v>
      </c>
      <c r="AL17" s="6">
        <v>226.71849501092811</v>
      </c>
      <c r="AM17" s="155">
        <v>228.61946775224899</v>
      </c>
      <c r="AN17" s="6">
        <v>194.87981316928682</v>
      </c>
      <c r="AO17" s="155">
        <v>194.87981316928682</v>
      </c>
      <c r="AP17" s="169">
        <f t="shared" si="0"/>
        <v>-12.764769707981511</v>
      </c>
      <c r="AQ17" s="169">
        <f t="shared" si="1"/>
        <v>0</v>
      </c>
    </row>
    <row r="18" spans="1:43" ht="15" customHeight="1" x14ac:dyDescent="0.3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36">
        <v>923.36363636364001</v>
      </c>
      <c r="AK18" s="6">
        <v>965.45454545455004</v>
      </c>
      <c r="AL18" s="6">
        <v>901.03896103896</v>
      </c>
      <c r="AM18" s="155">
        <v>883.42767295597002</v>
      </c>
      <c r="AN18" s="6">
        <v>900</v>
      </c>
      <c r="AO18" s="155">
        <v>900</v>
      </c>
      <c r="AP18" s="169">
        <f t="shared" si="0"/>
        <v>-1.098901098901099</v>
      </c>
      <c r="AQ18" s="169">
        <f t="shared" si="1"/>
        <v>0</v>
      </c>
    </row>
    <row r="19" spans="1:43" ht="15" customHeight="1" x14ac:dyDescent="0.3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36">
        <v>1508.8888888888901</v>
      </c>
      <c r="AK19" s="6">
        <v>1537.5</v>
      </c>
      <c r="AL19" s="6">
        <v>1502.59</v>
      </c>
      <c r="AM19" s="155">
        <v>1470.3492063492099</v>
      </c>
      <c r="AN19" s="6">
        <v>1505</v>
      </c>
      <c r="AO19" s="155">
        <v>1505</v>
      </c>
      <c r="AP19" s="169">
        <f t="shared" si="0"/>
        <v>4.4793388429752143</v>
      </c>
      <c r="AQ19" s="169">
        <f t="shared" si="1"/>
        <v>0</v>
      </c>
    </row>
    <row r="20" spans="1:43" ht="15" customHeight="1" x14ac:dyDescent="0.3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36">
        <v>261.32914704343301</v>
      </c>
      <c r="AK20" s="6">
        <v>284.01883830455301</v>
      </c>
      <c r="AL20" s="6">
        <v>211.102312321825</v>
      </c>
      <c r="AM20" s="155">
        <v>235.94356261022901</v>
      </c>
      <c r="AN20" s="6">
        <v>238.90589569160997</v>
      </c>
      <c r="AO20" s="155">
        <v>238.90589569160997</v>
      </c>
      <c r="AP20" s="169">
        <f t="shared" si="0"/>
        <v>-10.377362138304617</v>
      </c>
      <c r="AQ20" s="169">
        <f t="shared" si="1"/>
        <v>0</v>
      </c>
    </row>
    <row r="21" spans="1:43" ht="15" customHeight="1" x14ac:dyDescent="0.3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36">
        <v>304.76190476190499</v>
      </c>
      <c r="AK21" s="6">
        <v>338.98809523809524</v>
      </c>
      <c r="AL21" s="6">
        <v>316.42857142857099</v>
      </c>
      <c r="AM21" s="155">
        <v>317.24730458221001</v>
      </c>
      <c r="AN21" s="6">
        <v>358.31087151841899</v>
      </c>
      <c r="AO21" s="155">
        <v>358.31087151841899</v>
      </c>
      <c r="AP21" s="169">
        <f t="shared" si="0"/>
        <v>-9.4758376962107782</v>
      </c>
      <c r="AQ21" s="169">
        <f t="shared" si="1"/>
        <v>0</v>
      </c>
    </row>
    <row r="22" spans="1:43" ht="15" customHeight="1" x14ac:dyDescent="0.3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36">
        <v>380.76534541352254</v>
      </c>
      <c r="AK22" s="6">
        <v>354.287261373327</v>
      </c>
      <c r="AL22" s="6">
        <v>346.147561400521</v>
      </c>
      <c r="AM22" s="155">
        <v>333.952664846993</v>
      </c>
      <c r="AN22" s="6">
        <v>292.0994377431669</v>
      </c>
      <c r="AO22" s="155">
        <v>292.0994377431669</v>
      </c>
      <c r="AP22" s="169">
        <f t="shared" si="0"/>
        <v>22.067375963118991</v>
      </c>
      <c r="AQ22" s="169">
        <f t="shared" si="1"/>
        <v>0</v>
      </c>
    </row>
    <row r="23" spans="1:43" ht="15" customHeight="1" x14ac:dyDescent="0.3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36">
        <v>265.12962307127856</v>
      </c>
      <c r="AK23" s="136">
        <v>260.5</v>
      </c>
      <c r="AL23" s="7">
        <v>269.89</v>
      </c>
      <c r="AM23" s="14">
        <v>267.12</v>
      </c>
      <c r="AN23" s="163">
        <v>255</v>
      </c>
      <c r="AO23" s="157">
        <v>255</v>
      </c>
      <c r="AP23" s="169">
        <f t="shared" si="0"/>
        <v>-1.8672167233655987</v>
      </c>
      <c r="AQ23" s="169">
        <f t="shared" si="1"/>
        <v>0</v>
      </c>
    </row>
    <row r="24" spans="1:43" ht="15" customHeight="1" x14ac:dyDescent="0.3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36">
        <v>478.98721988795501</v>
      </c>
      <c r="AK24" s="6">
        <v>500.73686601464402</v>
      </c>
      <c r="AL24" s="6">
        <v>499.69891660367898</v>
      </c>
      <c r="AM24" s="155">
        <v>492.84842141985001</v>
      </c>
      <c r="AN24" s="6">
        <v>502.579365079365</v>
      </c>
      <c r="AO24" s="155">
        <v>502.579365079365</v>
      </c>
      <c r="AP24" s="169">
        <f t="shared" si="0"/>
        <v>12.559026685841895</v>
      </c>
      <c r="AQ24" s="169">
        <f t="shared" si="1"/>
        <v>0</v>
      </c>
    </row>
    <row r="25" spans="1:43" ht="15" customHeight="1" x14ac:dyDescent="0.3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36">
        <v>253.00116550116601</v>
      </c>
      <c r="AK25" s="6">
        <v>269.930555555556</v>
      </c>
      <c r="AL25" s="6">
        <v>265.08961798435502</v>
      </c>
      <c r="AM25" s="155">
        <v>259.96087889975797</v>
      </c>
      <c r="AN25" s="6">
        <v>307.15616681455202</v>
      </c>
      <c r="AO25" s="155">
        <v>307.15616681455202</v>
      </c>
      <c r="AP25" s="169">
        <f t="shared" si="0"/>
        <v>12.888487697807612</v>
      </c>
      <c r="AQ25" s="169">
        <f t="shared" si="1"/>
        <v>0</v>
      </c>
    </row>
    <row r="26" spans="1:43" ht="15" customHeight="1" x14ac:dyDescent="0.3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36">
        <v>205.50866723500999</v>
      </c>
      <c r="AK26" s="6">
        <v>187.51380262249825</v>
      </c>
      <c r="AL26" s="6">
        <v>157.199087144739</v>
      </c>
      <c r="AM26" s="155">
        <v>172.606485163755</v>
      </c>
      <c r="AN26" s="6">
        <v>204.743239635713</v>
      </c>
      <c r="AO26" s="155">
        <v>204.743239635713</v>
      </c>
      <c r="AP26" s="169">
        <f t="shared" si="0"/>
        <v>16.886544229302615</v>
      </c>
      <c r="AQ26" s="169">
        <f t="shared" si="1"/>
        <v>0</v>
      </c>
    </row>
    <row r="27" spans="1:43" ht="15" customHeight="1" x14ac:dyDescent="0.3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36">
        <v>1281.6666666666699</v>
      </c>
      <c r="AK27" s="6">
        <v>1300</v>
      </c>
      <c r="AL27" s="6">
        <v>1341.6666666666699</v>
      </c>
      <c r="AM27" s="17">
        <v>1307.7777777777799</v>
      </c>
      <c r="AN27" s="6">
        <v>1331.6666666666699</v>
      </c>
      <c r="AO27" s="155">
        <v>1331.6666666666699</v>
      </c>
      <c r="AP27" s="169">
        <f t="shared" si="0"/>
        <v>2.8218749356561585</v>
      </c>
      <c r="AQ27" s="169">
        <f t="shared" si="1"/>
        <v>0</v>
      </c>
    </row>
    <row r="28" spans="1:43" ht="15" customHeight="1" x14ac:dyDescent="0.3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36">
        <v>1013.33333333333</v>
      </c>
      <c r="AK28" s="6">
        <v>1020</v>
      </c>
      <c r="AL28" s="6">
        <v>1013.33333333333</v>
      </c>
      <c r="AM28" s="17">
        <v>1015.5555555555533</v>
      </c>
      <c r="AN28" s="6">
        <v>1041.6666666666699</v>
      </c>
      <c r="AO28" s="155">
        <v>1041.6666666666699</v>
      </c>
      <c r="AP28" s="169">
        <f t="shared" si="0"/>
        <v>9.6456603124817057</v>
      </c>
      <c r="AQ28" s="169">
        <f t="shared" si="1"/>
        <v>0</v>
      </c>
    </row>
    <row r="29" spans="1:43" ht="15" customHeight="1" x14ac:dyDescent="0.3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36">
        <v>313.299663299663</v>
      </c>
      <c r="AK29" s="6">
        <v>319.73684210526318</v>
      </c>
      <c r="AL29" s="6">
        <v>268.030303030303</v>
      </c>
      <c r="AM29" s="155">
        <v>247.222222222222</v>
      </c>
      <c r="AN29" s="6">
        <v>300.63131313131299</v>
      </c>
      <c r="AO29" s="155">
        <v>300.63131313131299</v>
      </c>
      <c r="AP29" s="169">
        <f t="shared" si="0"/>
        <v>20.252525252525196</v>
      </c>
      <c r="AQ29" s="169">
        <f t="shared" si="1"/>
        <v>0</v>
      </c>
    </row>
    <row r="30" spans="1:43" ht="15" customHeight="1" x14ac:dyDescent="0.3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36">
        <v>189.67948717948718</v>
      </c>
      <c r="AK30" s="6">
        <v>178.125</v>
      </c>
      <c r="AL30" s="6">
        <v>162.84455128205099</v>
      </c>
      <c r="AM30" s="155">
        <v>170.48355263157899</v>
      </c>
      <c r="AN30" s="6">
        <v>168.24995991662661</v>
      </c>
      <c r="AO30" s="155">
        <v>168.24995991662661</v>
      </c>
      <c r="AP30" s="169">
        <f t="shared" si="0"/>
        <v>8.4216721346914678</v>
      </c>
      <c r="AQ30" s="169">
        <f t="shared" si="1"/>
        <v>0</v>
      </c>
    </row>
    <row r="31" spans="1:43" ht="15" customHeight="1" x14ac:dyDescent="0.3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36">
        <v>745.45454545455004</v>
      </c>
      <c r="AK31" s="6">
        <v>775</v>
      </c>
      <c r="AL31" s="6">
        <v>750</v>
      </c>
      <c r="AM31" s="155">
        <v>760</v>
      </c>
      <c r="AN31" s="6">
        <v>819.21052631578902</v>
      </c>
      <c r="AO31" s="155">
        <v>819.21052631578902</v>
      </c>
      <c r="AP31" s="169">
        <f t="shared" si="0"/>
        <v>-7.8761374692814936</v>
      </c>
      <c r="AQ31" s="169">
        <f t="shared" si="1"/>
        <v>0</v>
      </c>
    </row>
    <row r="32" spans="1:43" ht="15" customHeight="1" x14ac:dyDescent="0.3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36">
        <v>1012.85714285714</v>
      </c>
      <c r="AK32" s="6">
        <v>975.47619047619003</v>
      </c>
      <c r="AL32" s="6">
        <v>930</v>
      </c>
      <c r="AM32" s="155">
        <v>920.41666666667004</v>
      </c>
      <c r="AN32" s="6">
        <v>987.68479886127</v>
      </c>
      <c r="AO32" s="155">
        <v>987.68479886127</v>
      </c>
      <c r="AP32" s="169">
        <f t="shared" si="0"/>
        <v>6.2979155725129772</v>
      </c>
      <c r="AQ32" s="169">
        <f t="shared" si="1"/>
        <v>0</v>
      </c>
    </row>
    <row r="33" spans="1:43" ht="15" customHeight="1" x14ac:dyDescent="0.35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36">
        <v>791.66666666667004</v>
      </c>
      <c r="AK33" s="6">
        <v>836.66666666667004</v>
      </c>
      <c r="AL33" s="6">
        <v>840</v>
      </c>
      <c r="AM33" s="155">
        <v>866.79292929293001</v>
      </c>
      <c r="AN33" s="6">
        <v>921.42857142856997</v>
      </c>
      <c r="AO33" s="155">
        <v>921.42857142856997</v>
      </c>
      <c r="AP33" s="169">
        <f t="shared" si="0"/>
        <v>2.3809523809522184</v>
      </c>
      <c r="AQ33" s="169">
        <f t="shared" si="1"/>
        <v>0</v>
      </c>
    </row>
    <row r="34" spans="1:43" ht="15" customHeight="1" x14ac:dyDescent="0.3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36">
        <v>1515.16339869281</v>
      </c>
      <c r="AK34" s="6">
        <v>1507.6923076923099</v>
      </c>
      <c r="AL34" s="6">
        <v>1479.61538461538</v>
      </c>
      <c r="AM34" s="155">
        <v>1507.2222222222199</v>
      </c>
      <c r="AN34" s="6">
        <v>1575</v>
      </c>
      <c r="AO34" s="155">
        <v>1575</v>
      </c>
      <c r="AP34" s="169">
        <f t="shared" si="0"/>
        <v>1.5289256198348007</v>
      </c>
      <c r="AQ34" s="169">
        <f t="shared" si="1"/>
        <v>0</v>
      </c>
    </row>
    <row r="35" spans="1:43" ht="15" customHeight="1" x14ac:dyDescent="0.35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36">
        <v>1267.6724137931035</v>
      </c>
      <c r="AK35" s="6">
        <v>1250</v>
      </c>
      <c r="AL35" s="6">
        <v>1281.41025641026</v>
      </c>
      <c r="AM35" s="155">
        <v>1266.3608900677878</v>
      </c>
      <c r="AN35" s="6">
        <v>1292.8571428571399</v>
      </c>
      <c r="AO35" s="155">
        <v>1292.8571428571399</v>
      </c>
      <c r="AP35" s="169">
        <f t="shared" si="0"/>
        <v>-7.073598736611876</v>
      </c>
      <c r="AQ35" s="169">
        <f t="shared" si="1"/>
        <v>0</v>
      </c>
    </row>
    <row r="36" spans="1:43" ht="15" customHeight="1" x14ac:dyDescent="0.3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36">
        <v>980</v>
      </c>
      <c r="AK36" s="6">
        <v>1017.5</v>
      </c>
      <c r="AL36" s="6">
        <v>984.82142857142901</v>
      </c>
      <c r="AM36" s="155">
        <v>994.77956254271999</v>
      </c>
      <c r="AN36" s="6">
        <v>919.23076923076928</v>
      </c>
      <c r="AO36" s="155">
        <v>919.23076923076928</v>
      </c>
      <c r="AP36" s="169">
        <f t="shared" si="0"/>
        <v>5.054945054945061</v>
      </c>
      <c r="AQ36" s="169">
        <f t="shared" si="1"/>
        <v>0</v>
      </c>
    </row>
    <row r="37" spans="1:43" ht="15" customHeight="1" x14ac:dyDescent="0.3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36">
        <v>492</v>
      </c>
      <c r="AK37" s="6">
        <v>469.230769230769</v>
      </c>
      <c r="AL37" s="6">
        <v>458.88888888888903</v>
      </c>
      <c r="AM37" s="155">
        <v>466.66666666666703</v>
      </c>
      <c r="AN37" s="6">
        <v>440</v>
      </c>
      <c r="AO37" s="155">
        <v>440</v>
      </c>
      <c r="AP37" s="169">
        <f t="shared" si="0"/>
        <v>-11.712181712382367</v>
      </c>
      <c r="AQ37" s="169">
        <f t="shared" si="1"/>
        <v>0</v>
      </c>
    </row>
    <row r="38" spans="1:43" ht="15" customHeight="1" x14ac:dyDescent="0.3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36">
        <v>153.9594575078446</v>
      </c>
      <c r="AK38" s="6">
        <v>173.1405858769304</v>
      </c>
      <c r="AL38" s="6">
        <v>160.419419102994</v>
      </c>
      <c r="AM38" s="155">
        <v>161.837518962519</v>
      </c>
      <c r="AN38" s="6">
        <v>125.77561327561328</v>
      </c>
      <c r="AO38" s="155">
        <v>125.77561327561328</v>
      </c>
      <c r="AP38" s="169">
        <f t="shared" si="0"/>
        <v>-5.1048202886352376</v>
      </c>
      <c r="AQ38" s="169">
        <f t="shared" si="1"/>
        <v>0</v>
      </c>
    </row>
    <row r="39" spans="1:43" ht="15" customHeight="1" x14ac:dyDescent="0.3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36">
        <v>175.79412774725273</v>
      </c>
      <c r="AK39" s="6">
        <v>178.7585834644658</v>
      </c>
      <c r="AL39" s="6">
        <v>162.66963489185713</v>
      </c>
      <c r="AM39" s="155">
        <v>168.743445564697</v>
      </c>
      <c r="AN39" s="6">
        <v>126.39397639397636</v>
      </c>
      <c r="AO39" s="155">
        <v>126.39397639397636</v>
      </c>
      <c r="AP39" s="169">
        <f t="shared" si="0"/>
        <v>-13.501329004122425</v>
      </c>
      <c r="AQ39" s="169">
        <f t="shared" si="1"/>
        <v>0</v>
      </c>
    </row>
    <row r="40" spans="1:43" ht="15" customHeight="1" x14ac:dyDescent="0.3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36">
        <v>575</v>
      </c>
      <c r="AK40" s="6">
        <v>556.66666666666697</v>
      </c>
      <c r="AL40" s="6">
        <v>577.77777777777783</v>
      </c>
      <c r="AM40" s="155">
        <v>555.33333333333303</v>
      </c>
      <c r="AN40" s="6">
        <v>526.66666666666674</v>
      </c>
      <c r="AO40" s="155">
        <v>526.66666666666674</v>
      </c>
      <c r="AP40" s="169">
        <f t="shared" si="0"/>
        <v>37.391304347826235</v>
      </c>
      <c r="AQ40" s="169">
        <f t="shared" si="1"/>
        <v>0</v>
      </c>
    </row>
    <row r="41" spans="1:43" ht="15" customHeight="1" x14ac:dyDescent="0.3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36">
        <v>219.2800788954635</v>
      </c>
      <c r="AK41" s="6">
        <v>226.5</v>
      </c>
      <c r="AL41" s="6">
        <v>221.596736596737</v>
      </c>
      <c r="AM41" s="155">
        <v>225.24394586894601</v>
      </c>
      <c r="AN41" s="6">
        <v>229.94987468671701</v>
      </c>
      <c r="AO41" s="155">
        <v>229.94987468671701</v>
      </c>
      <c r="AP41" s="169">
        <f t="shared" si="0"/>
        <v>14.156052352430153</v>
      </c>
      <c r="AQ41" s="169">
        <f t="shared" si="1"/>
        <v>0</v>
      </c>
    </row>
    <row r="42" spans="1:43" ht="15" customHeight="1" x14ac:dyDescent="0.3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36">
        <v>209.91452991452999</v>
      </c>
      <c r="AK42" s="6">
        <v>224.230769230769</v>
      </c>
      <c r="AL42" s="6">
        <v>208.45841982355989</v>
      </c>
      <c r="AM42" s="155">
        <v>224.77691977692001</v>
      </c>
      <c r="AN42" s="6">
        <v>287.00466200466201</v>
      </c>
      <c r="AO42" s="155">
        <v>287.00466200466201</v>
      </c>
      <c r="AP42" s="169">
        <f t="shared" si="0"/>
        <v>36.668886668886671</v>
      </c>
      <c r="AQ42" s="169">
        <f t="shared" si="1"/>
        <v>0</v>
      </c>
    </row>
    <row r="43" spans="1:43" ht="15" customHeight="1" x14ac:dyDescent="0.3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36">
        <v>513.33333333333303</v>
      </c>
      <c r="AK43" s="6">
        <v>527.33333333333303</v>
      </c>
      <c r="AL43" s="6">
        <v>503.84615384615398</v>
      </c>
      <c r="AM43" s="155">
        <v>523.92156862745105</v>
      </c>
      <c r="AN43" s="6">
        <v>566.66666666666697</v>
      </c>
      <c r="AO43" s="155">
        <v>566.66666666666697</v>
      </c>
      <c r="AP43" s="169">
        <f t="shared" si="0"/>
        <v>16.329993978212137</v>
      </c>
      <c r="AQ43" s="169">
        <f t="shared" si="1"/>
        <v>0</v>
      </c>
    </row>
    <row r="44" spans="1:43" ht="15" customHeight="1" x14ac:dyDescent="0.3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36">
        <v>614.28571428571433</v>
      </c>
      <c r="AK44" s="6">
        <v>636.66666666666697</v>
      </c>
      <c r="AL44" s="6">
        <v>638.88888888888903</v>
      </c>
      <c r="AM44" s="155">
        <v>620</v>
      </c>
      <c r="AN44" s="6">
        <v>575</v>
      </c>
      <c r="AO44" s="155">
        <v>575</v>
      </c>
      <c r="AP44" s="169">
        <f t="shared" si="0"/>
        <v>4.4640539839087259</v>
      </c>
      <c r="AQ44" s="169">
        <f t="shared" si="1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Q45"/>
  <sheetViews>
    <sheetView zoomScale="95" zoomScaleNormal="95" workbookViewId="0">
      <pane xSplit="1" ySplit="1" topLeftCell="AI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32.1796875" customWidth="1"/>
    <col min="2" max="13" width="9.1796875" style="4"/>
    <col min="24" max="24" width="10.54296875" customWidth="1"/>
    <col min="27" max="27" width="10.81640625" customWidth="1"/>
    <col min="42" max="43" width="9.1796875" style="170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36">
        <v>442</v>
      </c>
      <c r="AK2" s="6">
        <v>438.33333333333331</v>
      </c>
      <c r="AL2" s="6">
        <v>439.375</v>
      </c>
      <c r="AM2" s="155">
        <v>455.71428571428572</v>
      </c>
      <c r="AN2" s="6">
        <v>495.625</v>
      </c>
      <c r="AO2" s="173">
        <v>472.85714285714283</v>
      </c>
      <c r="AP2" s="169">
        <f>(AO2-AC2)/AC2*100</f>
        <v>10.394663702056786</v>
      </c>
      <c r="AQ2" s="169">
        <f>(AO2-AN2)/AN2*100</f>
        <v>-4.5937668888488608</v>
      </c>
    </row>
    <row r="3" spans="1:43" ht="15" customHeight="1" x14ac:dyDescent="0.3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36">
        <v>38.666666666666664</v>
      </c>
      <c r="AK3" s="6">
        <v>39.166666666666664</v>
      </c>
      <c r="AL3" s="6">
        <v>39.666666666666664</v>
      </c>
      <c r="AM3" s="155">
        <v>39.333333333333336</v>
      </c>
      <c r="AN3" s="6">
        <v>42.375</v>
      </c>
      <c r="AO3" s="173">
        <v>42.5</v>
      </c>
      <c r="AP3" s="169">
        <f t="shared" ref="AP3:AP44" si="0">(AO3-AC3)/AC3*100</f>
        <v>14.349775784753261</v>
      </c>
      <c r="AQ3" s="169">
        <f t="shared" ref="AQ3:AQ44" si="1">(AO3-AN3)/AN3*100</f>
        <v>0.29498525073746312</v>
      </c>
    </row>
    <row r="4" spans="1:43" ht="15" customHeight="1" x14ac:dyDescent="0.3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36">
        <v>229.75626325806832</v>
      </c>
      <c r="AK4" s="6">
        <v>214.15542060278901</v>
      </c>
      <c r="AL4" s="6">
        <v>200.45591445591401</v>
      </c>
      <c r="AM4" s="155">
        <v>210.34024490375</v>
      </c>
      <c r="AN4" s="6">
        <v>169.53601953601952</v>
      </c>
      <c r="AO4" s="173">
        <v>181.583912563273</v>
      </c>
      <c r="AP4" s="169">
        <f t="shared" si="0"/>
        <v>-38.455832746750893</v>
      </c>
      <c r="AQ4" s="169">
        <f t="shared" si="1"/>
        <v>7.1063913498888009</v>
      </c>
    </row>
    <row r="5" spans="1:43" ht="15" customHeight="1" x14ac:dyDescent="0.3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36">
        <v>216.08686172350767</v>
      </c>
      <c r="AK5" s="6">
        <v>205.9213337831759</v>
      </c>
      <c r="AL5" s="6">
        <v>198.87464387464399</v>
      </c>
      <c r="AM5" s="155">
        <v>194.41252991090599</v>
      </c>
      <c r="AN5" s="6">
        <v>162.52991452991452</v>
      </c>
      <c r="AO5" s="173">
        <v>185.03517737363359</v>
      </c>
      <c r="AP5" s="169">
        <f t="shared" si="0"/>
        <v>-35.410636319805441</v>
      </c>
      <c r="AQ5" s="169">
        <f t="shared" si="1"/>
        <v>13.846843461901193</v>
      </c>
    </row>
    <row r="6" spans="1:43" ht="15" customHeight="1" x14ac:dyDescent="0.3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36">
        <v>989.08307210031296</v>
      </c>
      <c r="AK6" s="6">
        <v>994.56335934596996</v>
      </c>
      <c r="AL6" s="6">
        <v>998.58148400000005</v>
      </c>
      <c r="AM6" s="155">
        <v>993.33333333332996</v>
      </c>
      <c r="AN6" s="6">
        <v>1002.85714285714</v>
      </c>
      <c r="AO6" s="173">
        <v>1076.00453060011</v>
      </c>
      <c r="AP6" s="169">
        <f t="shared" si="0"/>
        <v>-1.7655523479836333</v>
      </c>
      <c r="AQ6" s="169">
        <f t="shared" si="1"/>
        <v>7.2938990626893325</v>
      </c>
    </row>
    <row r="7" spans="1:43" ht="15" customHeight="1" x14ac:dyDescent="0.3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36">
        <v>1303.32906305653</v>
      </c>
      <c r="AK7" s="6">
        <v>1320.0438537083</v>
      </c>
      <c r="AL7" s="6">
        <v>1297.8967120643986</v>
      </c>
      <c r="AM7" s="155">
        <v>1289.7502109145</v>
      </c>
      <c r="AN7" s="6">
        <v>1264.5713697230383</v>
      </c>
      <c r="AO7" s="173">
        <v>1208.1027250650311</v>
      </c>
      <c r="AP7" s="169">
        <f t="shared" si="0"/>
        <v>3.2552653040810613</v>
      </c>
      <c r="AQ7" s="169">
        <f t="shared" si="1"/>
        <v>-4.4654375395494466</v>
      </c>
    </row>
    <row r="8" spans="1:43" ht="15" customHeight="1" x14ac:dyDescent="0.3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36">
        <v>300</v>
      </c>
      <c r="AK8" s="6">
        <v>270</v>
      </c>
      <c r="AL8" s="6">
        <v>263.33333333333297</v>
      </c>
      <c r="AM8" s="155">
        <v>300</v>
      </c>
      <c r="AN8" s="6">
        <v>290</v>
      </c>
      <c r="AO8" s="173">
        <v>275</v>
      </c>
      <c r="AP8" s="169">
        <f t="shared" si="0"/>
        <v>2.4844720496895785</v>
      </c>
      <c r="AQ8" s="169">
        <f t="shared" si="1"/>
        <v>-5.1724137931034484</v>
      </c>
    </row>
    <row r="9" spans="1:43" ht="15" customHeight="1" x14ac:dyDescent="0.3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36">
        <v>281.81818181818181</v>
      </c>
      <c r="AK9" s="6">
        <v>285.71428571428572</v>
      </c>
      <c r="AL9" s="6">
        <v>280</v>
      </c>
      <c r="AM9" s="155">
        <v>283.33333333333297</v>
      </c>
      <c r="AN9" s="6">
        <v>275</v>
      </c>
      <c r="AO9" s="173">
        <v>281.81818181818181</v>
      </c>
      <c r="AP9" s="169">
        <f t="shared" si="0"/>
        <v>4.3771043771043754</v>
      </c>
      <c r="AQ9" s="169">
        <f t="shared" si="1"/>
        <v>2.4793388429752046</v>
      </c>
    </row>
    <row r="10" spans="1:43" ht="15" customHeight="1" x14ac:dyDescent="0.3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36">
        <v>462.17642901085861</v>
      </c>
      <c r="AK10" s="6">
        <v>450</v>
      </c>
      <c r="AL10" s="6">
        <v>446.47887323943701</v>
      </c>
      <c r="AM10" s="155">
        <v>433.70221327967801</v>
      </c>
      <c r="AN10" s="6">
        <v>416.90140845070403</v>
      </c>
      <c r="AO10" s="157">
        <v>400.02</v>
      </c>
      <c r="AP10" s="169">
        <f t="shared" si="0"/>
        <v>-14.164324185138295</v>
      </c>
      <c r="AQ10" s="169">
        <f t="shared" si="1"/>
        <v>-4.0492567567567157</v>
      </c>
    </row>
    <row r="11" spans="1:43" ht="15" customHeight="1" x14ac:dyDescent="0.3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55">
        <v>740</v>
      </c>
      <c r="AN11" s="6">
        <v>766.66666666667004</v>
      </c>
      <c r="AO11" s="173">
        <v>684.857142857143</v>
      </c>
      <c r="AP11" s="169">
        <f t="shared" si="0"/>
        <v>-30.500755058894818</v>
      </c>
      <c r="AQ11" s="169">
        <f t="shared" si="1"/>
        <v>-10.670807453416522</v>
      </c>
    </row>
    <row r="12" spans="1:43" ht="15" customHeight="1" x14ac:dyDescent="0.3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36">
        <v>833.33333333333337</v>
      </c>
      <c r="AK12" s="6">
        <v>830.33333333332996</v>
      </c>
      <c r="AL12" s="6">
        <v>783.33333333332996</v>
      </c>
      <c r="AM12" s="155">
        <v>780</v>
      </c>
      <c r="AN12" s="6">
        <v>816.66666666667004</v>
      </c>
      <c r="AO12" s="173">
        <v>756.66666666667004</v>
      </c>
      <c r="AP12" s="169">
        <f t="shared" si="0"/>
        <v>-21.043478260868937</v>
      </c>
      <c r="AQ12" s="169">
        <f t="shared" si="1"/>
        <v>-7.346938775510174</v>
      </c>
    </row>
    <row r="13" spans="1:43" ht="15" customHeight="1" x14ac:dyDescent="0.3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36">
        <v>150</v>
      </c>
      <c r="AK13" s="6">
        <v>150</v>
      </c>
      <c r="AL13" s="6">
        <v>150</v>
      </c>
      <c r="AM13" s="155">
        <v>150</v>
      </c>
      <c r="AN13" s="6">
        <v>150</v>
      </c>
      <c r="AO13" s="173">
        <v>149.02000000000001</v>
      </c>
      <c r="AP13" s="169">
        <f t="shared" si="0"/>
        <v>-0.65333333333332655</v>
      </c>
      <c r="AQ13" s="169">
        <f t="shared" si="1"/>
        <v>-0.65333333333332655</v>
      </c>
    </row>
    <row r="14" spans="1:43" ht="15" customHeight="1" x14ac:dyDescent="0.3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36">
        <v>195.83333333333334</v>
      </c>
      <c r="AK14" s="6">
        <v>195.26315789473685</v>
      </c>
      <c r="AL14" s="6">
        <v>191.25</v>
      </c>
      <c r="AM14" s="155">
        <v>197.33333333333334</v>
      </c>
      <c r="AN14" s="6">
        <v>198.57142857142858</v>
      </c>
      <c r="AO14" s="173">
        <v>196.25</v>
      </c>
      <c r="AP14" s="169">
        <f t="shared" si="0"/>
        <v>4.5594262295082038</v>
      </c>
      <c r="AQ14" s="169">
        <f t="shared" si="1"/>
        <v>-1.1690647482014449</v>
      </c>
    </row>
    <row r="15" spans="1:43" ht="15" customHeight="1" x14ac:dyDescent="0.3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36">
        <v>1643.5911031967601</v>
      </c>
      <c r="AK15" s="6">
        <v>1620</v>
      </c>
      <c r="AL15" s="6">
        <v>1602.15</v>
      </c>
      <c r="AM15" s="155">
        <v>1550</v>
      </c>
      <c r="AN15" s="155">
        <v>1550</v>
      </c>
      <c r="AO15" s="173">
        <v>1533.3333333333301</v>
      </c>
      <c r="AP15" s="169">
        <f t="shared" si="0"/>
        <v>9.523809523809291</v>
      </c>
      <c r="AQ15" s="169">
        <f t="shared" si="1"/>
        <v>-1.0752688172045115</v>
      </c>
    </row>
    <row r="16" spans="1:43" ht="15" customHeight="1" x14ac:dyDescent="0.3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36">
        <v>133.01587301587301</v>
      </c>
      <c r="AK16" s="6">
        <v>126.63227342838999</v>
      </c>
      <c r="AL16" s="6">
        <v>118.06268720581943</v>
      </c>
      <c r="AM16" s="155">
        <v>119.859438474112</v>
      </c>
      <c r="AN16" s="6">
        <v>143.81172333599517</v>
      </c>
      <c r="AO16" s="173">
        <v>150.648830764309</v>
      </c>
      <c r="AP16" s="169">
        <f t="shared" si="0"/>
        <v>47.166339075603062</v>
      </c>
      <c r="AQ16" s="169">
        <f t="shared" si="1"/>
        <v>4.7542072855492608</v>
      </c>
    </row>
    <row r="17" spans="1:43" ht="15" customHeight="1" x14ac:dyDescent="0.3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36">
        <v>116.17283950617285</v>
      </c>
      <c r="AK17" s="6">
        <v>127.54820936639118</v>
      </c>
      <c r="AL17" s="6">
        <v>118.516243516244</v>
      </c>
      <c r="AM17" s="155">
        <v>120.101928374656</v>
      </c>
      <c r="AN17" s="6">
        <v>140.34365849899828</v>
      </c>
      <c r="AO17" s="173">
        <v>148.66628044241401</v>
      </c>
      <c r="AP17" s="169">
        <f t="shared" si="0"/>
        <v>1.7365844832130539</v>
      </c>
      <c r="AQ17" s="169">
        <f t="shared" si="1"/>
        <v>5.9301731424331718</v>
      </c>
    </row>
    <row r="18" spans="1:43" ht="15" customHeight="1" x14ac:dyDescent="0.3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36">
        <v>900</v>
      </c>
      <c r="AK18" s="6">
        <v>929.09090909091003</v>
      </c>
      <c r="AL18" s="6">
        <v>938.09523809524001</v>
      </c>
      <c r="AM18" s="155">
        <v>933.33333333332996</v>
      </c>
      <c r="AN18" s="6">
        <v>965.44494720964997</v>
      </c>
      <c r="AO18" s="173">
        <v>915.38461538462002</v>
      </c>
      <c r="AP18" s="169">
        <f t="shared" si="0"/>
        <v>-7.3028237585194917</v>
      </c>
      <c r="AQ18" s="169">
        <f t="shared" si="1"/>
        <v>-5.1852083300777956</v>
      </c>
    </row>
    <row r="19" spans="1:43" ht="15" customHeight="1" x14ac:dyDescent="0.3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36">
        <v>1848.5185482443335</v>
      </c>
      <c r="AK19" s="6">
        <v>1850.7552780255701</v>
      </c>
      <c r="AL19" s="6">
        <v>1826.3741134751799</v>
      </c>
      <c r="AM19" s="155">
        <v>1774.3055555555557</v>
      </c>
      <c r="AN19" s="6">
        <v>1781.17604617605</v>
      </c>
      <c r="AO19" s="173">
        <v>1773.6111111111099</v>
      </c>
      <c r="AP19" s="169">
        <f t="shared" si="0"/>
        <v>-7.8788594213163821</v>
      </c>
      <c r="AQ19" s="169">
        <f t="shared" si="1"/>
        <v>-0.42471574223002778</v>
      </c>
    </row>
    <row r="20" spans="1:43" ht="15" customHeight="1" x14ac:dyDescent="0.3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36">
        <v>190.13004940424295</v>
      </c>
      <c r="AK20" s="6">
        <v>204.00370411372501</v>
      </c>
      <c r="AL20" s="6">
        <v>189.966189285609</v>
      </c>
      <c r="AM20" s="155">
        <v>207.48959338473404</v>
      </c>
      <c r="AN20" s="6">
        <v>246.95459267827684</v>
      </c>
      <c r="AO20" s="173">
        <v>232.75918160786583</v>
      </c>
      <c r="AP20" s="169">
        <f t="shared" si="0"/>
        <v>16.376973238183105</v>
      </c>
      <c r="AQ20" s="169">
        <f t="shared" si="1"/>
        <v>-5.748186707709567</v>
      </c>
    </row>
    <row r="21" spans="1:43" ht="15" customHeight="1" x14ac:dyDescent="0.3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36">
        <v>375</v>
      </c>
      <c r="AK21" s="6">
        <v>402.52100840336135</v>
      </c>
      <c r="AL21" s="6">
        <v>389.55200501253125</v>
      </c>
      <c r="AM21" s="155">
        <v>383.725490196078</v>
      </c>
      <c r="AN21" s="6">
        <v>372.68518518518516</v>
      </c>
      <c r="AO21" s="173">
        <v>381.80679880647909</v>
      </c>
      <c r="AP21" s="169">
        <f t="shared" si="0"/>
        <v>22.178175618073308</v>
      </c>
      <c r="AQ21" s="169">
        <f t="shared" si="1"/>
        <v>2.4475385617384959</v>
      </c>
    </row>
    <row r="22" spans="1:43" ht="15" customHeight="1" x14ac:dyDescent="0.3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36">
        <v>305.17649509206001</v>
      </c>
      <c r="AK22" s="6">
        <v>325.9483315572358</v>
      </c>
      <c r="AL22" s="6">
        <v>314.98894275339376</v>
      </c>
      <c r="AM22" s="155">
        <v>315.64086414122499</v>
      </c>
      <c r="AN22" s="6">
        <v>340.99548321352842</v>
      </c>
      <c r="AO22" s="173">
        <v>338.01796977865558</v>
      </c>
      <c r="AP22" s="169">
        <f t="shared" si="0"/>
        <v>45.47159555607287</v>
      </c>
      <c r="AQ22" s="169">
        <f t="shared" si="1"/>
        <v>-0.87318266119329802</v>
      </c>
    </row>
    <row r="23" spans="1:43" ht="15" customHeight="1" x14ac:dyDescent="0.3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36">
        <v>228.565824352573</v>
      </c>
      <c r="AK23" s="6">
        <v>231.21182742999301</v>
      </c>
      <c r="AL23" s="6">
        <v>275.31328320801998</v>
      </c>
      <c r="AM23" s="155">
        <v>268.84220719638398</v>
      </c>
      <c r="AN23" s="6">
        <v>306.50283115195401</v>
      </c>
      <c r="AO23" s="173">
        <v>372.05513784461152</v>
      </c>
      <c r="AP23" s="169">
        <f t="shared" si="0"/>
        <v>30.219298245614031</v>
      </c>
      <c r="AQ23" s="169">
        <f t="shared" si="1"/>
        <v>21.387178202004549</v>
      </c>
    </row>
    <row r="24" spans="1:43" ht="15" customHeight="1" x14ac:dyDescent="0.3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36">
        <v>342.31020121431101</v>
      </c>
      <c r="AK24" s="6">
        <v>347.95162509448198</v>
      </c>
      <c r="AL24" s="6">
        <v>324.60247841826799</v>
      </c>
      <c r="AM24" s="155">
        <v>310.93397072929201</v>
      </c>
      <c r="AN24" s="6">
        <v>369.742536964252</v>
      </c>
      <c r="AO24" s="173">
        <v>374.657401507911</v>
      </c>
      <c r="AP24" s="169">
        <f t="shared" si="0"/>
        <v>22.618336555927904</v>
      </c>
      <c r="AQ24" s="169">
        <f t="shared" si="1"/>
        <v>1.3292667335525405</v>
      </c>
    </row>
    <row r="25" spans="1:43" ht="15" customHeight="1" x14ac:dyDescent="0.3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36">
        <v>206.251526251526</v>
      </c>
      <c r="AK25" s="6">
        <v>210.765931599265</v>
      </c>
      <c r="AL25" s="6">
        <v>182.54003078427399</v>
      </c>
      <c r="AM25" s="155">
        <v>196.614410021037</v>
      </c>
      <c r="AN25" s="6">
        <v>226.00093984962399</v>
      </c>
      <c r="AO25" s="173">
        <v>181.90608738652099</v>
      </c>
      <c r="AP25" s="169">
        <f t="shared" si="0"/>
        <v>-0.17348862934811379</v>
      </c>
      <c r="AQ25" s="169">
        <f t="shared" si="1"/>
        <v>-19.510915526476452</v>
      </c>
    </row>
    <row r="26" spans="1:43" ht="15" customHeight="1" x14ac:dyDescent="0.3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36">
        <v>121.525327729455</v>
      </c>
      <c r="AK26" s="6">
        <v>137.20755885892899</v>
      </c>
      <c r="AL26" s="6">
        <v>127.879760669289</v>
      </c>
      <c r="AM26" s="155">
        <v>130.911616161616</v>
      </c>
      <c r="AN26" s="6">
        <v>148.78303545307591</v>
      </c>
      <c r="AO26" s="173">
        <v>123.54417984866377</v>
      </c>
      <c r="AP26" s="169">
        <f t="shared" si="0"/>
        <v>-19.784607929156913</v>
      </c>
      <c r="AQ26" s="169">
        <f t="shared" si="1"/>
        <v>-16.963530504371327</v>
      </c>
    </row>
    <row r="27" spans="1:43" ht="15" customHeight="1" x14ac:dyDescent="0.3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36">
        <v>1402.9971805879604</v>
      </c>
      <c r="AK27" s="6">
        <v>1385</v>
      </c>
      <c r="AL27" s="6">
        <v>1339.2857142857142</v>
      </c>
      <c r="AM27" s="155">
        <v>1320</v>
      </c>
      <c r="AN27" s="6">
        <v>1294.7560975609799</v>
      </c>
      <c r="AO27" s="173">
        <v>1275</v>
      </c>
      <c r="AP27" s="169">
        <f t="shared" si="0"/>
        <v>-9.2609489051098084</v>
      </c>
      <c r="AQ27" s="169">
        <f t="shared" si="1"/>
        <v>-1.5258547612323146</v>
      </c>
    </row>
    <row r="28" spans="1:43" ht="15" customHeight="1" x14ac:dyDescent="0.3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36">
        <v>1000</v>
      </c>
      <c r="AK28" s="6">
        <v>1000</v>
      </c>
      <c r="AL28" s="6">
        <v>968.32</v>
      </c>
      <c r="AM28" s="155">
        <v>980</v>
      </c>
      <c r="AN28" s="6">
        <v>1000</v>
      </c>
      <c r="AO28" s="173">
        <v>1000.55</v>
      </c>
      <c r="AP28" s="169">
        <f t="shared" si="0"/>
        <v>4.8195238095243083</v>
      </c>
      <c r="AQ28" s="169">
        <f t="shared" si="1"/>
        <v>5.4999999999995448E-2</v>
      </c>
    </row>
    <row r="29" spans="1:43" ht="15" customHeight="1" x14ac:dyDescent="0.3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36">
        <v>222.22222222222226</v>
      </c>
      <c r="AK29" s="6">
        <v>233.34347943722901</v>
      </c>
      <c r="AL29" s="6">
        <v>198.333333333333</v>
      </c>
      <c r="AM29" s="155">
        <v>188.888888888889</v>
      </c>
      <c r="AN29" s="6">
        <v>207.833333333333</v>
      </c>
      <c r="AO29" s="173">
        <v>154.166666666667</v>
      </c>
      <c r="AP29" s="169">
        <f t="shared" si="0"/>
        <v>-26.25238346167324</v>
      </c>
      <c r="AQ29" s="169">
        <f t="shared" si="1"/>
        <v>-25.821972734562674</v>
      </c>
    </row>
    <row r="30" spans="1:43" ht="15" customHeight="1" x14ac:dyDescent="0.3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36">
        <v>223.35796570579177</v>
      </c>
      <c r="AK30" s="6">
        <v>205.27499898296765</v>
      </c>
      <c r="AL30" s="6">
        <v>152.53125</v>
      </c>
      <c r="AM30" s="155">
        <v>152.8125</v>
      </c>
      <c r="AN30" s="6">
        <v>181.91197691197689</v>
      </c>
      <c r="AO30" s="173">
        <v>112.05429031515989</v>
      </c>
      <c r="AP30" s="169">
        <f t="shared" si="0"/>
        <v>6.3900075080200081</v>
      </c>
      <c r="AQ30" s="169">
        <f t="shared" si="1"/>
        <v>-38.401917115451703</v>
      </c>
    </row>
    <row r="31" spans="1:43" ht="15" customHeight="1" x14ac:dyDescent="0.3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36">
        <v>943.22950994308133</v>
      </c>
      <c r="AK31" s="6">
        <v>950</v>
      </c>
      <c r="AL31" s="6">
        <v>852.03</v>
      </c>
      <c r="AM31" s="155">
        <v>860.37735849057003</v>
      </c>
      <c r="AN31" s="6">
        <v>906.84210526315803</v>
      </c>
      <c r="AO31" s="173">
        <v>900</v>
      </c>
      <c r="AP31" s="169">
        <f t="shared" si="0"/>
        <v>-8.6294416243654819</v>
      </c>
      <c r="AQ31" s="169">
        <f t="shared" si="1"/>
        <v>-0.75449796865933028</v>
      </c>
    </row>
    <row r="32" spans="1:43" ht="15" customHeight="1" x14ac:dyDescent="0.3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36">
        <v>1050</v>
      </c>
      <c r="AK32" s="6">
        <v>1064.81481481481</v>
      </c>
      <c r="AL32" s="6">
        <v>988.98</v>
      </c>
      <c r="AM32" s="155">
        <v>987.63052208834995</v>
      </c>
      <c r="AN32" s="6">
        <v>1021.78062678063</v>
      </c>
      <c r="AO32" s="173">
        <v>950</v>
      </c>
      <c r="AP32" s="169">
        <f t="shared" si="0"/>
        <v>-13.685618202914847</v>
      </c>
      <c r="AQ32" s="169">
        <f t="shared" si="1"/>
        <v>-7.0250526286442145</v>
      </c>
    </row>
    <row r="33" spans="1:43" ht="15" customHeight="1" x14ac:dyDescent="0.3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36">
        <v>906.66666666667004</v>
      </c>
      <c r="AK33" s="6">
        <v>920</v>
      </c>
      <c r="AL33" s="6">
        <v>855.18867924528001</v>
      </c>
      <c r="AM33" s="155">
        <v>830.30303030303003</v>
      </c>
      <c r="AN33" s="6">
        <v>870</v>
      </c>
      <c r="AO33" s="173">
        <v>869.21</v>
      </c>
      <c r="AP33" s="169">
        <f t="shared" si="0"/>
        <v>-10.850256410256407</v>
      </c>
      <c r="AQ33" s="169">
        <f t="shared" si="1"/>
        <v>-9.080459770114524E-2</v>
      </c>
    </row>
    <row r="34" spans="1:43" ht="15" customHeight="1" x14ac:dyDescent="0.3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36">
        <v>1408.1232492997201</v>
      </c>
      <c r="AK34" s="6">
        <v>1430.9579806158799</v>
      </c>
      <c r="AL34" s="6">
        <v>1455.9247740027099</v>
      </c>
      <c r="AM34" s="155">
        <v>1494.56436420722</v>
      </c>
      <c r="AN34" s="6">
        <v>1527.50998888194</v>
      </c>
      <c r="AO34" s="173">
        <v>1458.0901177675401</v>
      </c>
      <c r="AP34" s="169">
        <f t="shared" si="0"/>
        <v>-2.1728674980244325</v>
      </c>
      <c r="AQ34" s="169">
        <f t="shared" si="1"/>
        <v>-4.5446426942983047</v>
      </c>
    </row>
    <row r="35" spans="1:43" ht="15" customHeight="1" x14ac:dyDescent="0.3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36">
        <v>1344.8275862068999</v>
      </c>
      <c r="AK35" s="6">
        <v>1357.01726844584</v>
      </c>
      <c r="AL35" s="6">
        <v>1346.1538461538501</v>
      </c>
      <c r="AM35">
        <v>1356.6779999999999</v>
      </c>
      <c r="AN35" s="6">
        <v>1352.38095238095</v>
      </c>
      <c r="AO35" s="173">
        <v>1394.53720508167</v>
      </c>
      <c r="AP35" s="169">
        <f t="shared" si="0"/>
        <v>0.69437698584014318</v>
      </c>
      <c r="AQ35" s="169">
        <f t="shared" si="1"/>
        <v>3.1171876997011294</v>
      </c>
    </row>
    <row r="36" spans="1:43" ht="15" customHeight="1" x14ac:dyDescent="0.3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36">
        <v>878.166961214568</v>
      </c>
      <c r="AK36" s="6">
        <v>903.33333333333303</v>
      </c>
      <c r="AL36" s="6">
        <v>887.5</v>
      </c>
      <c r="AM36" s="155">
        <v>850</v>
      </c>
      <c r="AN36" s="6">
        <v>850</v>
      </c>
      <c r="AO36" s="173">
        <v>888.21</v>
      </c>
      <c r="AP36" s="169">
        <f t="shared" si="0"/>
        <v>-1.3099999999999958</v>
      </c>
      <c r="AQ36" s="169">
        <f t="shared" si="1"/>
        <v>4.4952941176470631</v>
      </c>
    </row>
    <row r="37" spans="1:43" ht="15" customHeight="1" x14ac:dyDescent="0.3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36">
        <v>616.66666666666663</v>
      </c>
      <c r="AK37" s="6">
        <v>624.24242424242425</v>
      </c>
      <c r="AL37" s="6">
        <v>581.81818181818187</v>
      </c>
      <c r="AM37" s="155">
        <v>592.72727272727286</v>
      </c>
      <c r="AN37" s="6">
        <v>602.05128205128199</v>
      </c>
      <c r="AO37" s="173">
        <v>523.030303030303</v>
      </c>
      <c r="AP37" s="169">
        <f t="shared" si="0"/>
        <v>3.3808066018900407</v>
      </c>
      <c r="AQ37" s="169">
        <f t="shared" si="1"/>
        <v>-13.125290382530583</v>
      </c>
    </row>
    <row r="38" spans="1:43" ht="15" customHeight="1" x14ac:dyDescent="0.3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36">
        <v>118.67680759306377</v>
      </c>
      <c r="AK38" s="6">
        <v>115.19118308591993</v>
      </c>
      <c r="AL38" s="6">
        <v>99.040333073119967</v>
      </c>
      <c r="AM38" s="155">
        <v>101.16928776738899</v>
      </c>
      <c r="AN38" s="6">
        <v>102.78910361668981</v>
      </c>
      <c r="AO38" s="173">
        <v>108.638385825379</v>
      </c>
      <c r="AP38" s="169">
        <f t="shared" si="0"/>
        <v>3.2599169235532468</v>
      </c>
      <c r="AQ38" s="169">
        <f t="shared" si="1"/>
        <v>5.6905664149983348</v>
      </c>
    </row>
    <row r="39" spans="1:43" ht="15" customHeight="1" x14ac:dyDescent="0.3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36">
        <v>127.365455057763</v>
      </c>
      <c r="AK39" s="6">
        <v>159.18257873205411</v>
      </c>
      <c r="AL39" s="6">
        <v>127.108554014291</v>
      </c>
      <c r="AM39" s="155">
        <v>101.80377431529844</v>
      </c>
      <c r="AN39" s="6">
        <v>106.58391069866479</v>
      </c>
      <c r="AO39" s="173">
        <v>111.14689642435199</v>
      </c>
      <c r="AP39" s="169">
        <f t="shared" si="0"/>
        <v>9.2362621684750845</v>
      </c>
      <c r="AQ39" s="169">
        <f t="shared" si="1"/>
        <v>4.2811205704280475</v>
      </c>
    </row>
    <row r="40" spans="1:43" ht="15" customHeight="1" x14ac:dyDescent="0.3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36">
        <v>458.46153846153851</v>
      </c>
      <c r="AK40" s="6">
        <v>496.14035087719304</v>
      </c>
      <c r="AL40" s="6">
        <v>437.7393310265283</v>
      </c>
      <c r="AM40" s="155">
        <v>431.11111111111109</v>
      </c>
      <c r="AN40" s="6">
        <v>420.83333333333331</v>
      </c>
      <c r="AO40" s="173">
        <v>418.66666666666674</v>
      </c>
      <c r="AP40" s="169">
        <f t="shared" si="0"/>
        <v>-1.460470730235345</v>
      </c>
      <c r="AQ40" s="169">
        <f t="shared" si="1"/>
        <v>-0.51485148514849233</v>
      </c>
    </row>
    <row r="41" spans="1:43" ht="15" customHeight="1" x14ac:dyDescent="0.3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36">
        <v>243.09523809523799</v>
      </c>
      <c r="AK41" s="6">
        <v>263.39187877649402</v>
      </c>
      <c r="AL41" s="6">
        <v>198.23159332250199</v>
      </c>
      <c r="AM41" s="155">
        <v>197.85164106972618</v>
      </c>
      <c r="AN41" s="6">
        <v>216.42338212072553</v>
      </c>
      <c r="AO41" s="173">
        <v>220.64879564879564</v>
      </c>
      <c r="AP41" s="169">
        <f t="shared" si="0"/>
        <v>8.7102413109502006</v>
      </c>
      <c r="AQ41" s="169">
        <f t="shared" si="1"/>
        <v>1.9523830958861375</v>
      </c>
    </row>
    <row r="42" spans="1:43" ht="15" customHeight="1" x14ac:dyDescent="0.3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36">
        <v>169.71988795518209</v>
      </c>
      <c r="AK42" s="6">
        <v>178.21112867068746</v>
      </c>
      <c r="AL42" s="6">
        <v>176.09136782579722</v>
      </c>
      <c r="AM42" s="155">
        <v>180.17716494631679</v>
      </c>
      <c r="AN42" s="6">
        <v>206.82179505708919</v>
      </c>
      <c r="AO42" s="173">
        <v>198.23</v>
      </c>
      <c r="AP42" s="169">
        <f t="shared" si="0"/>
        <v>9.6240748440747961</v>
      </c>
      <c r="AQ42" s="169">
        <f t="shared" si="1"/>
        <v>-4.154201956673667</v>
      </c>
    </row>
    <row r="43" spans="1:43" ht="15" customHeight="1" x14ac:dyDescent="0.3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36">
        <v>450.35897435897402</v>
      </c>
      <c r="AK43" s="6">
        <v>415.45614035087698</v>
      </c>
      <c r="AL43" s="6">
        <v>415.23809523809501</v>
      </c>
      <c r="AM43" s="155">
        <v>420</v>
      </c>
      <c r="AN43" s="6">
        <v>453.33333333333297</v>
      </c>
      <c r="AO43" s="173">
        <v>447.5</v>
      </c>
      <c r="AP43" s="169">
        <f t="shared" si="0"/>
        <v>5.2619198833298064</v>
      </c>
      <c r="AQ43" s="169">
        <f t="shared" si="1"/>
        <v>-1.2867647058822744</v>
      </c>
    </row>
    <row r="44" spans="1:43" ht="15" customHeight="1" x14ac:dyDescent="0.3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36">
        <v>626.66666666666697</v>
      </c>
      <c r="AK44" s="6">
        <v>597.11111111111097</v>
      </c>
      <c r="AL44" s="6">
        <v>600</v>
      </c>
      <c r="AM44" s="155">
        <v>586.66666666666663</v>
      </c>
      <c r="AN44" s="6">
        <v>578.33333333333337</v>
      </c>
      <c r="AO44" s="173">
        <v>614</v>
      </c>
      <c r="AP44" s="169">
        <f t="shared" si="0"/>
        <v>-5.4511857098860448</v>
      </c>
      <c r="AQ44" s="169">
        <f t="shared" si="1"/>
        <v>6.1671469740633933</v>
      </c>
    </row>
    <row r="45" spans="1:43" ht="15" customHeight="1" x14ac:dyDescent="0.35">
      <c r="AJ45" s="13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Q44"/>
  <sheetViews>
    <sheetView zoomScale="93" zoomScaleNormal="93" workbookViewId="0">
      <pane xSplit="1" ySplit="1" topLeftCell="AI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9.54296875" customWidth="1"/>
    <col min="27" max="27" width="8.81640625" customWidth="1"/>
    <col min="42" max="43" width="9.1796875" style="170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36">
        <v>476.15384615384613</v>
      </c>
      <c r="AK2" s="6">
        <v>475.5</v>
      </c>
      <c r="AL2" s="6">
        <v>445.23809523809524</v>
      </c>
      <c r="AM2" s="155">
        <v>478.42105263157896</v>
      </c>
      <c r="AN2" s="6">
        <v>460</v>
      </c>
      <c r="AO2" s="173">
        <v>462.857142857143</v>
      </c>
      <c r="AP2" s="169">
        <f>(AO2-AC2)/AC2*100</f>
        <v>11.166562694947114</v>
      </c>
      <c r="AQ2" s="169">
        <f>(AO2-AN2)/AN2*100</f>
        <v>0.62111801242239206</v>
      </c>
    </row>
    <row r="3" spans="1:43" ht="15" customHeight="1" x14ac:dyDescent="0.3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36">
        <v>41.53846153846154</v>
      </c>
      <c r="AK3" s="6">
        <v>40</v>
      </c>
      <c r="AL3" s="6">
        <v>40</v>
      </c>
      <c r="AM3" s="155">
        <v>40</v>
      </c>
      <c r="AN3" s="6">
        <v>40</v>
      </c>
      <c r="AO3" s="173">
        <v>40.5</v>
      </c>
      <c r="AP3" s="169">
        <f t="shared" ref="AP3:AP44" si="0">(AO3-AC3)/AC3*100</f>
        <v>-0.99999999999999378</v>
      </c>
      <c r="AQ3" s="169">
        <f t="shared" ref="AQ3:AQ44" si="1">(AO3-AN3)/AN3*100</f>
        <v>1.25</v>
      </c>
    </row>
    <row r="4" spans="1:43" ht="15" customHeight="1" x14ac:dyDescent="0.3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36">
        <v>293.90230270511967</v>
      </c>
      <c r="AK4" s="6">
        <v>255.66024499487349</v>
      </c>
      <c r="AL4" s="6">
        <v>251.85203173061399</v>
      </c>
      <c r="AM4" s="155">
        <v>253.22602280348801</v>
      </c>
      <c r="AN4" s="6">
        <v>284.17474544235108</v>
      </c>
      <c r="AO4" s="173">
        <v>211.58391256327315</v>
      </c>
      <c r="AP4" s="169">
        <f t="shared" si="0"/>
        <v>-39.584631760883305</v>
      </c>
      <c r="AQ4" s="169">
        <f t="shared" si="1"/>
        <v>-25.544434909612342</v>
      </c>
    </row>
    <row r="5" spans="1:43" ht="15" customHeight="1" x14ac:dyDescent="0.3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36">
        <v>252.83792562117691</v>
      </c>
      <c r="AK5" s="6">
        <v>229.63741265819684</v>
      </c>
      <c r="AL5" s="6">
        <v>228.67177522349937</v>
      </c>
      <c r="AM5" s="155">
        <v>234.39263029155322</v>
      </c>
      <c r="AN5" s="6">
        <v>212.72313367383791</v>
      </c>
      <c r="AO5" s="173">
        <v>185.03517737363359</v>
      </c>
      <c r="AP5" s="169">
        <f t="shared" si="0"/>
        <v>-36.976188575979265</v>
      </c>
      <c r="AQ5" s="169">
        <f t="shared" si="1"/>
        <v>-13.015959205761535</v>
      </c>
    </row>
    <row r="6" spans="1:43" ht="15" customHeight="1" x14ac:dyDescent="0.3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36">
        <v>984.79973185855545</v>
      </c>
      <c r="AK6" s="6">
        <v>1012.82369804109</v>
      </c>
      <c r="AL6" s="6">
        <v>1009.64285714286</v>
      </c>
      <c r="AM6" s="155">
        <v>1055.21052631579</v>
      </c>
      <c r="AN6" s="6">
        <v>1075</v>
      </c>
      <c r="AO6" s="173">
        <v>1026.00453060011</v>
      </c>
      <c r="AP6" s="169">
        <f t="shared" si="0"/>
        <v>-9.3774800161194598</v>
      </c>
      <c r="AQ6" s="169">
        <f t="shared" si="1"/>
        <v>-4.5577180837106974</v>
      </c>
    </row>
    <row r="7" spans="1:43" ht="15" customHeight="1" x14ac:dyDescent="0.3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36">
        <v>1246.1538461538462</v>
      </c>
      <c r="AK7" s="6">
        <v>1274.1304347826101</v>
      </c>
      <c r="AL7" s="6">
        <v>1233.3333333333301</v>
      </c>
      <c r="AM7" s="155">
        <v>1211.1111111111099</v>
      </c>
      <c r="AN7" s="6">
        <v>1227.7777777777778</v>
      </c>
      <c r="AO7" s="173">
        <v>1208.1027250650311</v>
      </c>
      <c r="AP7" s="169">
        <f t="shared" si="0"/>
        <v>-1.0910049654360416</v>
      </c>
      <c r="AQ7" s="169">
        <f t="shared" si="1"/>
        <v>-1.6024929811286919</v>
      </c>
    </row>
    <row r="8" spans="1:43" ht="15" customHeight="1" x14ac:dyDescent="0.3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36">
        <v>304.39999999999998</v>
      </c>
      <c r="AK8" s="6">
        <v>322.22222222222223</v>
      </c>
      <c r="AL8" s="6">
        <v>320.90909090909099</v>
      </c>
      <c r="AM8" s="155">
        <v>321.66666666666703</v>
      </c>
      <c r="AN8" s="6">
        <v>350</v>
      </c>
      <c r="AO8" s="173">
        <v>305</v>
      </c>
      <c r="AP8" s="169">
        <f t="shared" si="0"/>
        <v>8.9285714285714288</v>
      </c>
      <c r="AQ8" s="169">
        <f t="shared" si="1"/>
        <v>-12.857142857142856</v>
      </c>
    </row>
    <row r="9" spans="1:43" ht="15" customHeight="1" x14ac:dyDescent="0.3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36">
        <v>292.30769230769232</v>
      </c>
      <c r="AK9" s="6">
        <v>272.72727272727275</v>
      </c>
      <c r="AL9" s="6">
        <v>269.28571428571399</v>
      </c>
      <c r="AM9" s="155">
        <v>270</v>
      </c>
      <c r="AN9" s="6">
        <v>306.66666666666669</v>
      </c>
      <c r="AO9" s="173">
        <v>281.81818181818181</v>
      </c>
      <c r="AP9" s="169">
        <f t="shared" si="0"/>
        <v>6.6819615715513301</v>
      </c>
      <c r="AQ9" s="169">
        <f t="shared" si="1"/>
        <v>-8.1027667984189797</v>
      </c>
    </row>
    <row r="10" spans="1:43" ht="15" customHeight="1" x14ac:dyDescent="0.3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36">
        <v>325.87356321839098</v>
      </c>
      <c r="AK10" s="6">
        <v>306.82950191570899</v>
      </c>
      <c r="AL10" s="6">
        <v>304.48275862068999</v>
      </c>
      <c r="AM10" s="155">
        <v>300.87575259989052</v>
      </c>
      <c r="AN10" s="6">
        <v>275.86206896551727</v>
      </c>
      <c r="AO10" s="157">
        <v>289.54000000000002</v>
      </c>
      <c r="AP10" s="169">
        <f t="shared" si="0"/>
        <v>-8.518879377431908</v>
      </c>
      <c r="AQ10" s="169">
        <f t="shared" si="1"/>
        <v>4.9582499999999978</v>
      </c>
    </row>
    <row r="11" spans="1:43" ht="15" customHeight="1" x14ac:dyDescent="0.3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36">
        <v>650</v>
      </c>
      <c r="AK11" s="6">
        <v>635.71428571428999</v>
      </c>
      <c r="AL11" s="6">
        <v>629.66999999999996</v>
      </c>
      <c r="AM11" s="155">
        <v>625</v>
      </c>
      <c r="AN11" s="6">
        <v>650</v>
      </c>
      <c r="AO11" s="173">
        <v>592.857142857143</v>
      </c>
      <c r="AP11" s="169">
        <f t="shared" si="0"/>
        <v>-20.952380952380935</v>
      </c>
      <c r="AQ11" s="169">
        <f t="shared" si="1"/>
        <v>-8.7912087912087689</v>
      </c>
    </row>
    <row r="12" spans="1:43" ht="15" customHeight="1" x14ac:dyDescent="0.3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36">
        <v>725</v>
      </c>
      <c r="AK12" s="6">
        <v>764.28571428571001</v>
      </c>
      <c r="AL12" s="6">
        <v>750</v>
      </c>
      <c r="AM12" s="155">
        <v>760</v>
      </c>
      <c r="AN12" s="6">
        <v>750</v>
      </c>
      <c r="AO12" s="173">
        <v>701.38</v>
      </c>
      <c r="AP12" s="169">
        <f t="shared" si="0"/>
        <v>-25.02618920363442</v>
      </c>
      <c r="AQ12" s="169">
        <f t="shared" si="1"/>
        <v>-6.4826666666666668</v>
      </c>
    </row>
    <row r="13" spans="1:43" ht="15" customHeight="1" x14ac:dyDescent="0.3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36">
        <v>150</v>
      </c>
      <c r="AK13" s="6">
        <v>180</v>
      </c>
      <c r="AL13" s="6">
        <v>150</v>
      </c>
      <c r="AM13" s="155">
        <v>150</v>
      </c>
      <c r="AN13" s="155">
        <v>150</v>
      </c>
      <c r="AO13" s="173">
        <v>140.88</v>
      </c>
      <c r="AP13" s="169">
        <f t="shared" si="0"/>
        <v>-6.0800000000000027</v>
      </c>
      <c r="AQ13" s="169">
        <f t="shared" si="1"/>
        <v>-6.0800000000000027</v>
      </c>
    </row>
    <row r="14" spans="1:43" ht="15" customHeight="1" x14ac:dyDescent="0.3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36">
        <v>195.71428571428572</v>
      </c>
      <c r="AK14" s="6">
        <v>194.21052631578948</v>
      </c>
      <c r="AL14" s="6">
        <v>193.5</v>
      </c>
      <c r="AM14" s="155">
        <v>191</v>
      </c>
      <c r="AN14" s="6">
        <v>200.5</v>
      </c>
      <c r="AO14" s="173">
        <v>196.25</v>
      </c>
      <c r="AP14" s="169">
        <f t="shared" si="0"/>
        <v>-0.63291139240506333</v>
      </c>
      <c r="AQ14" s="169">
        <f t="shared" si="1"/>
        <v>-2.1197007481296759</v>
      </c>
    </row>
    <row r="15" spans="1:43" ht="15" customHeight="1" x14ac:dyDescent="0.3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36">
        <v>2000</v>
      </c>
      <c r="AK15" s="136">
        <v>2000</v>
      </c>
      <c r="AL15" s="137">
        <v>1997.56</v>
      </c>
      <c r="AM15" s="155">
        <v>1980</v>
      </c>
      <c r="AN15" s="155">
        <v>1980</v>
      </c>
      <c r="AO15" s="173">
        <v>1933.3333333333301</v>
      </c>
      <c r="AP15" s="169">
        <f t="shared" si="0"/>
        <v>28.888888888888669</v>
      </c>
      <c r="AQ15" s="169">
        <f t="shared" si="1"/>
        <v>-2.3569023569025216</v>
      </c>
    </row>
    <row r="16" spans="1:43" ht="15" customHeight="1" x14ac:dyDescent="0.3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36">
        <v>122.09790209790208</v>
      </c>
      <c r="AK16" s="6">
        <v>117</v>
      </c>
      <c r="AL16" s="6">
        <v>118.94736842105263</v>
      </c>
      <c r="AM16" s="155">
        <v>120.333333333333</v>
      </c>
      <c r="AN16" s="6">
        <v>131.73160173160173</v>
      </c>
      <c r="AO16" s="173">
        <v>140.648830764309</v>
      </c>
      <c r="AP16" s="169">
        <f t="shared" si="0"/>
        <v>-9.4096519420854854</v>
      </c>
      <c r="AQ16" s="169">
        <f t="shared" si="1"/>
        <v>6.7692405736292445</v>
      </c>
    </row>
    <row r="17" spans="1:43" ht="15" customHeight="1" x14ac:dyDescent="0.3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36">
        <v>168.48484848484844</v>
      </c>
      <c r="AK17" s="6">
        <v>170.29505582137162</v>
      </c>
      <c r="AL17" s="6">
        <v>165.90909090909091</v>
      </c>
      <c r="AM17" s="155">
        <v>160.61568061568065</v>
      </c>
      <c r="AN17" s="6">
        <v>165.19480519480518</v>
      </c>
      <c r="AO17" s="173">
        <v>168.66628044241401</v>
      </c>
      <c r="AP17" s="169">
        <f t="shared" si="0"/>
        <v>-9.2158848885739602</v>
      </c>
      <c r="AQ17" s="169">
        <f t="shared" si="1"/>
        <v>2.1014433495745228</v>
      </c>
    </row>
    <row r="18" spans="1:43" ht="15" customHeight="1" x14ac:dyDescent="0.3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36">
        <v>1016.36363636364</v>
      </c>
      <c r="AK18" s="6">
        <v>1037.4614065180101</v>
      </c>
      <c r="AL18" s="6">
        <v>995.45454545455004</v>
      </c>
      <c r="AM18" s="155">
        <v>993.07692307692002</v>
      </c>
      <c r="AN18" s="157">
        <v>950</v>
      </c>
      <c r="AO18" s="173">
        <v>915.38461538462002</v>
      </c>
      <c r="AP18" s="169">
        <f t="shared" si="0"/>
        <v>-1.923076923076072</v>
      </c>
      <c r="AQ18" s="169">
        <f t="shared" si="1"/>
        <v>-3.643724696355787</v>
      </c>
    </row>
    <row r="19" spans="1:43" ht="15" customHeight="1" x14ac:dyDescent="0.3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36">
        <v>1395.83934583935</v>
      </c>
      <c r="AK19" s="6">
        <v>1371.0317460317499</v>
      </c>
      <c r="AL19" s="29">
        <v>1341.86507936508</v>
      </c>
      <c r="AM19" s="155">
        <v>1385.7638888888901</v>
      </c>
      <c r="AN19" s="6">
        <v>1375.5627705627701</v>
      </c>
      <c r="AO19" s="173">
        <v>1373.6111111111099</v>
      </c>
      <c r="AP19" s="169">
        <f t="shared" si="0"/>
        <v>-9.2336114421929665</v>
      </c>
      <c r="AQ19" s="169">
        <f t="shared" si="1"/>
        <v>-0.14188079914824037</v>
      </c>
    </row>
    <row r="20" spans="1:43" ht="15" customHeight="1" x14ac:dyDescent="0.3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36">
        <v>242.65386242829851</v>
      </c>
      <c r="AK20" s="6">
        <v>230.65328920592083</v>
      </c>
      <c r="AL20" s="6">
        <v>196.38704840910728</v>
      </c>
      <c r="AM20" s="155">
        <v>194.17465575360299</v>
      </c>
      <c r="AN20" s="6">
        <v>205.13867711236099</v>
      </c>
      <c r="AO20" s="173">
        <v>182.759181607866</v>
      </c>
      <c r="AP20" s="169">
        <f t="shared" si="0"/>
        <v>-19.032175582795031</v>
      </c>
      <c r="AQ20" s="169">
        <f t="shared" si="1"/>
        <v>-10.90944712109898</v>
      </c>
    </row>
    <row r="21" spans="1:43" ht="15" customHeight="1" x14ac:dyDescent="0.3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6">
        <v>344.82758620689657</v>
      </c>
      <c r="AO21" s="173">
        <v>381.80679880647909</v>
      </c>
      <c r="AP21" s="169">
        <f t="shared" si="0"/>
        <v>44.989923597397322</v>
      </c>
      <c r="AQ21" s="169">
        <f t="shared" si="1"/>
        <v>10.723971653878932</v>
      </c>
    </row>
    <row r="22" spans="1:43" ht="15" customHeight="1" x14ac:dyDescent="0.3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36">
        <v>271.54351395730708</v>
      </c>
      <c r="AK22" s="6">
        <v>265.72805763017107</v>
      </c>
      <c r="AL22" s="6">
        <v>274.48275862068965</v>
      </c>
      <c r="AM22" s="155">
        <v>276.66666666666703</v>
      </c>
      <c r="AN22" s="6">
        <v>268.85057471264366</v>
      </c>
      <c r="AO22" s="173">
        <v>338.01796977865558</v>
      </c>
      <c r="AP22" s="169">
        <f t="shared" si="0"/>
        <v>25.939731526736189</v>
      </c>
      <c r="AQ22" s="169">
        <f t="shared" si="1"/>
        <v>25.72707725841401</v>
      </c>
    </row>
    <row r="23" spans="1:43" ht="15" customHeight="1" x14ac:dyDescent="0.3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36">
        <v>372.222222222222</v>
      </c>
      <c r="AK23" s="6">
        <v>356.66666666666703</v>
      </c>
      <c r="AL23" s="6">
        <v>369.02</v>
      </c>
      <c r="AM23" s="155">
        <v>372.222222222222</v>
      </c>
      <c r="AN23" s="157">
        <v>370.5</v>
      </c>
      <c r="AO23" s="173">
        <v>372.05513784461152</v>
      </c>
      <c r="AP23" s="169">
        <f t="shared" si="0"/>
        <v>19.589151450053759</v>
      </c>
      <c r="AQ23" s="169">
        <f t="shared" si="1"/>
        <v>0.41974030893698305</v>
      </c>
    </row>
    <row r="24" spans="1:43" ht="15" customHeight="1" x14ac:dyDescent="0.3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36">
        <v>404.61538461538498</v>
      </c>
      <c r="AK24" s="6">
        <v>428.25</v>
      </c>
      <c r="AL24" s="6">
        <v>425.555555555556</v>
      </c>
      <c r="AM24" s="155">
        <v>428.51851851851899</v>
      </c>
      <c r="AN24" s="6">
        <v>448.33333333333331</v>
      </c>
      <c r="AO24" s="173">
        <v>424.657401507911</v>
      </c>
      <c r="AP24" s="169">
        <f t="shared" si="0"/>
        <v>16.672755085892295</v>
      </c>
      <c r="AQ24" s="169">
        <f t="shared" si="1"/>
        <v>-5.280876987083043</v>
      </c>
    </row>
    <row r="25" spans="1:43" ht="15" customHeight="1" x14ac:dyDescent="0.3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36">
        <v>165.62280948920599</v>
      </c>
      <c r="AK25" s="6">
        <v>158.35915337795001</v>
      </c>
      <c r="AL25" s="6">
        <v>131.75238718969399</v>
      </c>
      <c r="AM25" s="155">
        <v>168.20820761264</v>
      </c>
      <c r="AN25" s="6">
        <v>207.81521110468501</v>
      </c>
      <c r="AO25" s="173">
        <v>181.90608738652099</v>
      </c>
      <c r="AP25" s="169">
        <f t="shared" si="0"/>
        <v>-39.441537173161926</v>
      </c>
      <c r="AQ25" s="169">
        <f t="shared" si="1"/>
        <v>-12.467385606875778</v>
      </c>
    </row>
    <row r="26" spans="1:43" ht="15" customHeight="1" x14ac:dyDescent="0.3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38">
        <v>145.0649824501273</v>
      </c>
      <c r="AK26" s="6">
        <v>145.95508321766599</v>
      </c>
      <c r="AL26" s="6">
        <v>94.427118933697997</v>
      </c>
      <c r="AM26" s="155">
        <v>122.43627450980399</v>
      </c>
      <c r="AN26" s="6">
        <v>196.64551423628001</v>
      </c>
      <c r="AO26" s="173">
        <v>123.54417984866377</v>
      </c>
      <c r="AP26" s="169">
        <f t="shared" si="0"/>
        <v>-56.609764297877319</v>
      </c>
      <c r="AQ26" s="169">
        <f t="shared" si="1"/>
        <v>-37.174168285263356</v>
      </c>
    </row>
    <row r="27" spans="1:43" ht="15" customHeight="1" x14ac:dyDescent="0.3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36">
        <v>1380</v>
      </c>
      <c r="AK27" s="6">
        <v>1409.2686261107301</v>
      </c>
      <c r="AL27" s="6">
        <v>1400.12</v>
      </c>
      <c r="AM27" s="155">
        <v>1413.0190796857501</v>
      </c>
      <c r="AN27" s="6">
        <v>1416.6666666666699</v>
      </c>
      <c r="AO27" s="173">
        <v>1375</v>
      </c>
      <c r="AP27" s="169">
        <f t="shared" si="0"/>
        <v>4.88997555012193</v>
      </c>
      <c r="AQ27" s="169">
        <f t="shared" si="1"/>
        <v>-2.9411764705884589</v>
      </c>
    </row>
    <row r="28" spans="1:43" ht="15" customHeight="1" x14ac:dyDescent="0.3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36">
        <v>1019.16666666667</v>
      </c>
      <c r="AK28" s="6">
        <v>1042.1491228070199</v>
      </c>
      <c r="AL28" s="6">
        <v>955.5</v>
      </c>
      <c r="AM28" s="155">
        <v>954.36507936507996</v>
      </c>
      <c r="AN28" s="6">
        <v>921.79487179487205</v>
      </c>
      <c r="AO28" s="173">
        <v>902.58</v>
      </c>
      <c r="AP28" s="169">
        <f t="shared" si="0"/>
        <v>-4.9915789473684171</v>
      </c>
      <c r="AQ28" s="169">
        <f t="shared" si="1"/>
        <v>-2.0845062586926515</v>
      </c>
    </row>
    <row r="29" spans="1:43" ht="15" customHeight="1" x14ac:dyDescent="0.3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36">
        <v>241.31794131794101</v>
      </c>
      <c r="AK29" s="6">
        <v>267.89457051080302</v>
      </c>
      <c r="AL29" s="6">
        <v>207.67094017094001</v>
      </c>
      <c r="AM29" s="155">
        <v>215.53703703703701</v>
      </c>
      <c r="AN29" s="6">
        <v>273.090277777778</v>
      </c>
      <c r="AO29" s="173">
        <v>214.166666666667</v>
      </c>
      <c r="AP29" s="169">
        <f t="shared" si="0"/>
        <v>7.8040011062966608</v>
      </c>
      <c r="AQ29" s="169">
        <f t="shared" si="1"/>
        <v>-21.57660521296879</v>
      </c>
    </row>
    <row r="30" spans="1:43" ht="15" customHeight="1" x14ac:dyDescent="0.3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36">
        <v>169.601929100257</v>
      </c>
      <c r="AK30" s="6">
        <v>204.92499930413581</v>
      </c>
      <c r="AL30" s="6">
        <v>178.950892857143</v>
      </c>
      <c r="AM30" s="155">
        <v>180.89326575138355</v>
      </c>
      <c r="AN30" s="6">
        <v>200.80086580086581</v>
      </c>
      <c r="AO30" s="173">
        <v>192.05429031515999</v>
      </c>
      <c r="AP30" s="169">
        <f t="shared" si="0"/>
        <v>35.718174894054741</v>
      </c>
      <c r="AQ30" s="169">
        <f t="shared" si="1"/>
        <v>-4.3558455043614188</v>
      </c>
    </row>
    <row r="31" spans="1:43" ht="15" customHeight="1" x14ac:dyDescent="0.35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36">
        <v>926.66666666667004</v>
      </c>
      <c r="AK31" s="6">
        <v>956.623376623377</v>
      </c>
      <c r="AL31" s="6">
        <v>899.25</v>
      </c>
      <c r="AM31" s="155">
        <v>931.02564102563997</v>
      </c>
      <c r="AN31" s="6">
        <v>944.23558897243095</v>
      </c>
      <c r="AO31" s="173">
        <v>852.01</v>
      </c>
      <c r="AP31" s="169">
        <f t="shared" si="0"/>
        <v>-13.501522842639597</v>
      </c>
      <c r="AQ31" s="169">
        <f t="shared" si="1"/>
        <v>-9.7672222959522124</v>
      </c>
    </row>
    <row r="32" spans="1:43" ht="15" customHeight="1" x14ac:dyDescent="0.3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36">
        <v>1018.1818181818199</v>
      </c>
      <c r="AK32" s="6">
        <v>1006.70194003527</v>
      </c>
      <c r="AL32" s="6">
        <v>985.76819407007997</v>
      </c>
      <c r="AM32" s="155">
        <v>1007.28552370062</v>
      </c>
      <c r="AN32" s="6">
        <v>1037.1918567997</v>
      </c>
      <c r="AO32" s="173">
        <v>950</v>
      </c>
      <c r="AP32" s="169">
        <f t="shared" si="0"/>
        <v>-5.1129607609991732</v>
      </c>
      <c r="AQ32" s="169">
        <f t="shared" si="1"/>
        <v>-8.4065311762795929</v>
      </c>
    </row>
    <row r="33" spans="1:43" ht="15" customHeight="1" x14ac:dyDescent="0.3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36">
        <v>796.66666666667004</v>
      </c>
      <c r="AK33" s="6">
        <v>817.00808625337004</v>
      </c>
      <c r="AL33" s="6">
        <v>851.51515151515002</v>
      </c>
      <c r="AM33" s="155">
        <v>857.57575757576001</v>
      </c>
      <c r="AN33" s="6">
        <v>859.61538461537998</v>
      </c>
      <c r="AO33" s="173">
        <v>801.48900000000003</v>
      </c>
      <c r="AP33" s="169">
        <f t="shared" si="0"/>
        <v>-19.931168831168826</v>
      </c>
      <c r="AQ33" s="169">
        <f t="shared" si="1"/>
        <v>-6.7619060402679496</v>
      </c>
    </row>
    <row r="34" spans="1:43" ht="15" customHeight="1" x14ac:dyDescent="0.3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36">
        <v>1488.4319384319399</v>
      </c>
      <c r="AK34" s="6">
        <v>1505.55555555556</v>
      </c>
      <c r="AL34" s="6">
        <v>1418.5018980285899</v>
      </c>
      <c r="AM34" s="155">
        <v>1458.3692185007999</v>
      </c>
      <c r="AN34" s="6">
        <v>1513.1502525252499</v>
      </c>
      <c r="AO34" s="173">
        <v>1458.0901177675401</v>
      </c>
      <c r="AP34" s="169">
        <f t="shared" si="0"/>
        <v>-8.1714672228806933</v>
      </c>
      <c r="AQ34" s="169">
        <f t="shared" si="1"/>
        <v>-3.6387751094659442</v>
      </c>
    </row>
    <row r="35" spans="1:43" ht="15" customHeight="1" x14ac:dyDescent="0.35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36">
        <v>1287</v>
      </c>
      <c r="AK35" s="6">
        <v>1269.0476190476199</v>
      </c>
      <c r="AL35" s="6">
        <v>1307.4074074074099</v>
      </c>
      <c r="AM35" s="14">
        <v>1295.5</v>
      </c>
      <c r="AN35" s="6">
        <v>1304.2857142857099</v>
      </c>
      <c r="AO35" s="173">
        <v>1394.53720508167</v>
      </c>
      <c r="AP35" s="169">
        <f t="shared" si="0"/>
        <v>15.752100026542232</v>
      </c>
      <c r="AQ35" s="169">
        <f t="shared" si="1"/>
        <v>6.9196104662839293</v>
      </c>
    </row>
    <row r="36" spans="1:43" ht="15" customHeight="1" x14ac:dyDescent="0.3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36">
        <v>958.09523809524001</v>
      </c>
      <c r="AK36" s="6">
        <v>987.581699346405</v>
      </c>
      <c r="AL36" s="6">
        <v>985.55555555555497</v>
      </c>
      <c r="AM36" s="155">
        <v>977.97431891416795</v>
      </c>
      <c r="AN36" s="6">
        <v>955.49450549450603</v>
      </c>
      <c r="AO36" s="173">
        <v>948.23699999999997</v>
      </c>
      <c r="AP36" s="169">
        <f t="shared" si="0"/>
        <v>-9.1146645367409338</v>
      </c>
      <c r="AQ36" s="169">
        <f t="shared" si="1"/>
        <v>-0.75955491661880548</v>
      </c>
    </row>
    <row r="37" spans="1:43" ht="15" customHeight="1" x14ac:dyDescent="0.3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36">
        <v>571.28205128205138</v>
      </c>
      <c r="AK37" s="6">
        <v>561.40350877192975</v>
      </c>
      <c r="AL37" s="6">
        <v>559.19799498746852</v>
      </c>
      <c r="AM37" s="155">
        <v>607.40740740740762</v>
      </c>
      <c r="AN37" s="6">
        <v>599.99999999999989</v>
      </c>
      <c r="AO37" s="173">
        <v>523.030303030303</v>
      </c>
      <c r="AP37" s="169">
        <f t="shared" si="0"/>
        <v>-13.786213786213786</v>
      </c>
      <c r="AQ37" s="169">
        <f t="shared" si="1"/>
        <v>-12.828282828282816</v>
      </c>
    </row>
    <row r="38" spans="1:43" ht="15" customHeight="1" x14ac:dyDescent="0.3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36">
        <v>108.492935635793</v>
      </c>
      <c r="AK38" s="6">
        <v>115.420903382505</v>
      </c>
      <c r="AL38" s="6">
        <v>101.74568965517241</v>
      </c>
      <c r="AM38" s="155">
        <v>105.614035087719</v>
      </c>
      <c r="AN38" s="6">
        <v>101.81958128078819</v>
      </c>
      <c r="AO38" s="173">
        <v>138.6383858253792</v>
      </c>
      <c r="AP38" s="169">
        <f t="shared" si="0"/>
        <v>7.0877008611981855</v>
      </c>
      <c r="AQ38" s="169">
        <f t="shared" si="1"/>
        <v>36.160828871467935</v>
      </c>
    </row>
    <row r="39" spans="1:43" ht="15" customHeight="1" x14ac:dyDescent="0.3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36">
        <v>115.08343508343501</v>
      </c>
      <c r="AK39" s="6">
        <v>117.205124759046</v>
      </c>
      <c r="AL39" s="6">
        <v>104.205413422321</v>
      </c>
      <c r="AM39" s="155">
        <v>108.43817204301</v>
      </c>
      <c r="AN39" s="6">
        <v>92.149897593445985</v>
      </c>
      <c r="AO39" s="173">
        <v>141.14689642435224</v>
      </c>
      <c r="AP39" s="169">
        <f t="shared" si="0"/>
        <v>15.8971826239818</v>
      </c>
      <c r="AQ39" s="169">
        <f t="shared" si="1"/>
        <v>53.170974803547786</v>
      </c>
    </row>
    <row r="40" spans="1:43" ht="15" customHeight="1" x14ac:dyDescent="0.3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36">
        <v>512.82051282051282</v>
      </c>
      <c r="AK40" s="6">
        <v>486.66666666666652</v>
      </c>
      <c r="AL40" s="6">
        <v>485.147392290249</v>
      </c>
      <c r="AM40" s="155">
        <v>472</v>
      </c>
      <c r="AN40" s="6">
        <v>505.26315789473682</v>
      </c>
      <c r="AO40" s="173">
        <v>418.66666666666674</v>
      </c>
      <c r="AP40" s="169">
        <f t="shared" si="0"/>
        <v>-20.585690515806963</v>
      </c>
      <c r="AQ40" s="169">
        <f t="shared" si="1"/>
        <v>-17.138888888888872</v>
      </c>
    </row>
    <row r="41" spans="1:43" ht="15" customHeight="1" x14ac:dyDescent="0.3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36">
        <v>294.02326119872612</v>
      </c>
      <c r="AK41" s="6">
        <v>301.37426900584802</v>
      </c>
      <c r="AL41" s="6">
        <v>252.48032161075599</v>
      </c>
      <c r="AM41" s="155">
        <v>253.47581496517699</v>
      </c>
      <c r="AN41" s="6">
        <v>273.45270589625397</v>
      </c>
      <c r="AO41" s="173">
        <v>220.64879564879564</v>
      </c>
      <c r="AP41" s="169">
        <f t="shared" si="0"/>
        <v>9.2655172892637907</v>
      </c>
      <c r="AQ41" s="169">
        <f t="shared" si="1"/>
        <v>-19.310070483446509</v>
      </c>
    </row>
    <row r="42" spans="1:43" ht="15" customHeight="1" x14ac:dyDescent="0.3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36">
        <v>191.4275702860912</v>
      </c>
      <c r="AK42" s="6">
        <v>201.468253968254</v>
      </c>
      <c r="AL42" s="6">
        <v>192.5</v>
      </c>
      <c r="AM42" s="155">
        <v>210.61358930924101</v>
      </c>
      <c r="AN42" s="6">
        <v>234.56438523962638</v>
      </c>
      <c r="AO42" s="173">
        <v>220.00576352589161</v>
      </c>
      <c r="AP42" s="169">
        <f t="shared" si="0"/>
        <v>8.2266418235481318</v>
      </c>
      <c r="AQ42" s="169">
        <f t="shared" si="1"/>
        <v>-6.2066633427158875</v>
      </c>
    </row>
    <row r="43" spans="1:43" ht="15" customHeight="1" x14ac:dyDescent="0.3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36">
        <v>592.22222222222217</v>
      </c>
      <c r="AK43" s="6">
        <v>571.42857142857144</v>
      </c>
      <c r="AL43" s="6">
        <v>569.04761904761904</v>
      </c>
      <c r="AM43" s="155">
        <v>580.95238095238108</v>
      </c>
      <c r="AN43" s="6">
        <v>599.99999999999989</v>
      </c>
      <c r="AO43" s="173">
        <v>597.49999999999989</v>
      </c>
      <c r="AP43" s="169">
        <f t="shared" si="0"/>
        <v>18.637184115523354</v>
      </c>
      <c r="AQ43" s="169">
        <f t="shared" si="1"/>
        <v>-0.41666666666666674</v>
      </c>
    </row>
    <row r="44" spans="1:43" ht="15" customHeight="1" x14ac:dyDescent="0.3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36">
        <v>721.66666666666697</v>
      </c>
      <c r="AK44" s="6">
        <v>735</v>
      </c>
      <c r="AL44" s="6">
        <v>708.75</v>
      </c>
      <c r="AM44" s="155">
        <v>725</v>
      </c>
      <c r="AN44" s="6">
        <v>710</v>
      </c>
      <c r="AO44" s="173">
        <v>694</v>
      </c>
      <c r="AP44" s="169">
        <f t="shared" si="0"/>
        <v>2.2736842105263184</v>
      </c>
      <c r="AQ44" s="169">
        <f t="shared" si="1"/>
        <v>-2.2535211267605635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Q44"/>
  <sheetViews>
    <sheetView workbookViewId="0">
      <pane xSplit="1" ySplit="1" topLeftCell="AJ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33" customWidth="1"/>
    <col min="2" max="13" width="9.1796875" style="4"/>
    <col min="24" max="24" width="9.81640625" customWidth="1"/>
    <col min="42" max="43" width="9.1796875" style="170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36">
        <v>480</v>
      </c>
      <c r="AK2" s="6">
        <v>458.57142857142856</v>
      </c>
      <c r="AL2" s="6">
        <v>448.75</v>
      </c>
      <c r="AM2" s="155">
        <v>456.66666666666669</v>
      </c>
      <c r="AN2" s="6">
        <v>462.66666666666669</v>
      </c>
      <c r="AO2" s="173">
        <v>453.66666666666669</v>
      </c>
      <c r="AP2" s="169">
        <f>(AO2-AC2)/AC2*100</f>
        <v>9.8261949099938217</v>
      </c>
      <c r="AQ2" s="169">
        <f>(AO2-AN2)/AN2*100</f>
        <v>-1.945244956772334</v>
      </c>
    </row>
    <row r="3" spans="1:43" ht="15" customHeight="1" x14ac:dyDescent="0.3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36">
        <v>42</v>
      </c>
      <c r="AK3" s="6">
        <v>39.615384615384613</v>
      </c>
      <c r="AL3" s="6">
        <v>39.375</v>
      </c>
      <c r="AM3" s="155">
        <v>38.75</v>
      </c>
      <c r="AN3" s="6">
        <v>39.375</v>
      </c>
      <c r="AO3" s="173">
        <v>38.8125</v>
      </c>
      <c r="AP3" s="169">
        <f t="shared" ref="AP3:AP44" si="0">(AO3-AC3)/AC3*100</f>
        <v>-2.96875</v>
      </c>
      <c r="AQ3" s="169">
        <f t="shared" ref="AQ3:AQ44" si="1">(AO3-AN3)/AN3*100</f>
        <v>-1.4285714285714286</v>
      </c>
    </row>
    <row r="4" spans="1:43" ht="15" customHeight="1" x14ac:dyDescent="0.3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36">
        <v>233.05976430976429</v>
      </c>
      <c r="AK4" s="6">
        <v>194.24963924963899</v>
      </c>
      <c r="AL4" s="6">
        <v>196.77575757575801</v>
      </c>
      <c r="AM4" s="155">
        <v>207.07070707070707</v>
      </c>
      <c r="AN4" s="6">
        <v>153.70629370629374</v>
      </c>
      <c r="AO4" s="173">
        <v>160.35252680414001</v>
      </c>
      <c r="AP4" s="169">
        <f t="shared" si="0"/>
        <v>-52.707208945480367</v>
      </c>
      <c r="AQ4" s="169">
        <f t="shared" si="1"/>
        <v>4.3239824066970769</v>
      </c>
    </row>
    <row r="5" spans="1:43" ht="15" customHeight="1" x14ac:dyDescent="0.3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36">
        <v>235.27777777777777</v>
      </c>
      <c r="AK5" s="6">
        <v>197.612863327149</v>
      </c>
      <c r="AL5" s="6">
        <v>193.64393939393901</v>
      </c>
      <c r="AM5" s="155">
        <v>192.727272727273</v>
      </c>
      <c r="AN5" s="6">
        <v>157.74891774891779</v>
      </c>
      <c r="AO5" s="173">
        <v>161.305361305361</v>
      </c>
      <c r="AP5" s="169">
        <f t="shared" si="0"/>
        <v>-50.050526923632269</v>
      </c>
      <c r="AQ5" s="169">
        <f t="shared" si="1"/>
        <v>2.254496326943968</v>
      </c>
    </row>
    <row r="6" spans="1:43" ht="15" customHeight="1" x14ac:dyDescent="0.3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36">
        <v>990.89072895043</v>
      </c>
      <c r="AK6" s="6">
        <v>1009.28735767801</v>
      </c>
      <c r="AL6" s="6">
        <v>1007.74613749791</v>
      </c>
      <c r="AM6" s="155">
        <v>1008.80341880342</v>
      </c>
      <c r="AN6" s="6">
        <v>1057.76477146042</v>
      </c>
      <c r="AO6" s="173">
        <v>1014.72470681773</v>
      </c>
      <c r="AP6" s="169">
        <f t="shared" si="0"/>
        <v>-3.7568575699219098</v>
      </c>
      <c r="AQ6" s="169">
        <f t="shared" si="1"/>
        <v>-4.0689637057269428</v>
      </c>
    </row>
    <row r="7" spans="1:43" ht="15" customHeight="1" x14ac:dyDescent="0.3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36">
        <v>1138.2080800997401</v>
      </c>
      <c r="AK7" s="6">
        <v>1149.8439241917499</v>
      </c>
      <c r="AL7" s="6">
        <v>1203.03605313093</v>
      </c>
      <c r="AM7" s="155">
        <v>1201.5500951091201</v>
      </c>
      <c r="AN7" s="6">
        <v>1248.1612616310895</v>
      </c>
      <c r="AO7" s="173">
        <v>1256.70191261847</v>
      </c>
      <c r="AP7" s="169">
        <f t="shared" si="0"/>
        <v>19.008817533406479</v>
      </c>
      <c r="AQ7" s="169">
        <f t="shared" si="1"/>
        <v>0.68425861704918556</v>
      </c>
    </row>
    <row r="8" spans="1:43" ht="15" customHeight="1" x14ac:dyDescent="0.3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36">
        <v>275</v>
      </c>
      <c r="AK8" s="6">
        <v>300</v>
      </c>
      <c r="AL8" s="6">
        <v>304.54545454545456</v>
      </c>
      <c r="AM8" s="155">
        <v>290</v>
      </c>
      <c r="AN8" s="6">
        <v>330</v>
      </c>
      <c r="AO8" s="173">
        <v>318.75</v>
      </c>
      <c r="AP8" s="169">
        <f t="shared" si="0"/>
        <v>11.191860465116271</v>
      </c>
      <c r="AQ8" s="169">
        <f t="shared" si="1"/>
        <v>-3.4090909090909087</v>
      </c>
    </row>
    <row r="9" spans="1:43" ht="15" customHeight="1" x14ac:dyDescent="0.3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36">
        <v>266.66666666666669</v>
      </c>
      <c r="AK9" s="6">
        <v>266.66666666666669</v>
      </c>
      <c r="AL9" s="6">
        <v>281.81818181818181</v>
      </c>
      <c r="AM9" s="155">
        <v>278.18181818181802</v>
      </c>
      <c r="AN9" s="6">
        <v>270.83333333333331</v>
      </c>
      <c r="AO9" s="173">
        <v>287.5</v>
      </c>
      <c r="AP9" s="169">
        <f t="shared" si="0"/>
        <v>3.5000000000000022</v>
      </c>
      <c r="AQ9" s="169">
        <f t="shared" si="1"/>
        <v>6.1538461538461613</v>
      </c>
    </row>
    <row r="10" spans="1:43" ht="15" customHeight="1" x14ac:dyDescent="0.3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36">
        <v>413.42857142857099</v>
      </c>
      <c r="AK10" s="6">
        <v>432.46498599439798</v>
      </c>
      <c r="AL10" s="6">
        <v>480.85453359425998</v>
      </c>
      <c r="AM10" s="155">
        <v>436.85453359425998</v>
      </c>
      <c r="AN10" s="6">
        <v>470.71428571428601</v>
      </c>
      <c r="AO10" s="173">
        <v>414.28571428571399</v>
      </c>
      <c r="AP10" s="169">
        <f t="shared" si="0"/>
        <v>12.840466926070004</v>
      </c>
      <c r="AQ10" s="169">
        <f t="shared" si="1"/>
        <v>-11.987860394537295</v>
      </c>
    </row>
    <row r="11" spans="1:43" ht="15" customHeight="1" x14ac:dyDescent="0.3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36">
        <v>886.66666666666697</v>
      </c>
      <c r="AK11" s="6">
        <v>913.57142857143003</v>
      </c>
      <c r="AL11" s="6">
        <v>872.5</v>
      </c>
      <c r="AM11" s="155">
        <v>870</v>
      </c>
      <c r="AN11" s="6">
        <v>871.42857142856997</v>
      </c>
      <c r="AO11" s="173">
        <v>840</v>
      </c>
      <c r="AP11" s="169">
        <f t="shared" si="0"/>
        <v>-19.904648390941599</v>
      </c>
      <c r="AQ11" s="169">
        <f t="shared" si="1"/>
        <v>-3.6065573770490191</v>
      </c>
    </row>
    <row r="12" spans="1:43" ht="15" customHeight="1" x14ac:dyDescent="0.3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36">
        <v>878.66666666666697</v>
      </c>
      <c r="AK12" s="6">
        <v>915.07407407407004</v>
      </c>
      <c r="AL12" s="6">
        <v>888.14814814814827</v>
      </c>
      <c r="AM12" s="155">
        <v>860</v>
      </c>
      <c r="AN12" s="6">
        <v>867.39926739926705</v>
      </c>
      <c r="AO12" s="173">
        <v>816.66666666667004</v>
      </c>
      <c r="AP12" s="169">
        <f t="shared" si="0"/>
        <v>-9.6774193548386727</v>
      </c>
      <c r="AQ12" s="169">
        <f t="shared" si="1"/>
        <v>-5.8488175675671403</v>
      </c>
    </row>
    <row r="13" spans="1:43" ht="15" customHeight="1" x14ac:dyDescent="0.3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36">
        <v>150</v>
      </c>
      <c r="AK13" s="6">
        <v>150</v>
      </c>
      <c r="AL13" s="6">
        <v>153.69</v>
      </c>
      <c r="AM13" s="155">
        <v>150</v>
      </c>
      <c r="AN13" s="6">
        <v>150</v>
      </c>
      <c r="AO13" s="173">
        <v>150</v>
      </c>
      <c r="AP13" s="169">
        <f t="shared" si="0"/>
        <v>-2.173913043478267</v>
      </c>
      <c r="AQ13" s="169">
        <f t="shared" si="1"/>
        <v>0</v>
      </c>
    </row>
    <row r="14" spans="1:43" ht="15" customHeight="1" x14ac:dyDescent="0.3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36">
        <v>182</v>
      </c>
      <c r="AK14" s="6">
        <v>178.57142857142858</v>
      </c>
      <c r="AL14" s="6">
        <v>187.333333333333</v>
      </c>
      <c r="AM14" s="155">
        <v>185</v>
      </c>
      <c r="AN14" s="6">
        <v>163.75</v>
      </c>
      <c r="AO14" s="173">
        <v>170</v>
      </c>
      <c r="AP14" s="169">
        <f t="shared" si="0"/>
        <v>0</v>
      </c>
      <c r="AQ14" s="169">
        <f t="shared" si="1"/>
        <v>3.8167938931297711</v>
      </c>
    </row>
    <row r="15" spans="1:43" ht="15" customHeight="1" x14ac:dyDescent="0.3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55">
        <v>1800</v>
      </c>
      <c r="AN15" s="6">
        <v>1800</v>
      </c>
      <c r="AO15" s="173">
        <v>1766.6666666666699</v>
      </c>
      <c r="AP15" s="169">
        <f t="shared" si="0"/>
        <v>3.9215686274511716</v>
      </c>
      <c r="AQ15" s="169">
        <f t="shared" si="1"/>
        <v>-1.8518518518516707</v>
      </c>
    </row>
    <row r="16" spans="1:43" ht="15" customHeight="1" x14ac:dyDescent="0.3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36">
        <v>143.51851851851856</v>
      </c>
      <c r="AK16" s="6">
        <v>127.7777777777778</v>
      </c>
      <c r="AL16" s="6">
        <v>117.44444444444444</v>
      </c>
      <c r="AM16" s="155">
        <v>121.125</v>
      </c>
      <c r="AN16" s="6">
        <v>126.041666666667</v>
      </c>
      <c r="AO16" s="173">
        <v>158.74384236453207</v>
      </c>
      <c r="AP16" s="169">
        <f t="shared" si="0"/>
        <v>18.385238373549313</v>
      </c>
      <c r="AQ16" s="169">
        <f t="shared" si="1"/>
        <v>25.945527826405279</v>
      </c>
    </row>
    <row r="17" spans="1:43" ht="15" customHeight="1" x14ac:dyDescent="0.3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36">
        <v>200</v>
      </c>
      <c r="AK17" s="6">
        <v>213.97306397306397</v>
      </c>
      <c r="AL17" s="6">
        <v>204.76190476190476</v>
      </c>
      <c r="AM17" s="155">
        <v>211.458333333333</v>
      </c>
      <c r="AN17" s="6">
        <v>215.246753246753</v>
      </c>
      <c r="AO17" s="173">
        <v>206.041666666667</v>
      </c>
      <c r="AP17" s="169">
        <f t="shared" si="0"/>
        <v>17.738095238095429</v>
      </c>
      <c r="AQ17" s="169">
        <f t="shared" si="1"/>
        <v>-4.2765274928600405</v>
      </c>
    </row>
    <row r="18" spans="1:43" ht="15" customHeight="1" x14ac:dyDescent="0.3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50">
        <v>910.18518518518522</v>
      </c>
      <c r="AK18" s="6">
        <v>950</v>
      </c>
      <c r="AL18" s="6">
        <v>929.91452991453002</v>
      </c>
      <c r="AM18" s="155">
        <v>934.19913419912996</v>
      </c>
      <c r="AN18" s="6">
        <v>1003.33333333333</v>
      </c>
      <c r="AO18" s="173">
        <v>944.444444444444</v>
      </c>
      <c r="AP18" s="169">
        <f t="shared" si="0"/>
        <v>-4.3600562587904808</v>
      </c>
      <c r="AQ18" s="169">
        <f t="shared" si="1"/>
        <v>-5.8693244739753645</v>
      </c>
    </row>
    <row r="19" spans="1:43" ht="15" customHeight="1" x14ac:dyDescent="0.3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36">
        <v>1572.2222222222219</v>
      </c>
      <c r="AK19" s="6">
        <v>1582.7412280701001</v>
      </c>
      <c r="AL19" s="6">
        <v>1577.4553571428601</v>
      </c>
      <c r="AM19" s="155">
        <v>1576.5432098765432</v>
      </c>
      <c r="AN19" s="6">
        <v>1603.30952380952</v>
      </c>
      <c r="AO19" s="173">
        <v>1586.6666666666699</v>
      </c>
      <c r="AP19" s="169">
        <f t="shared" si="0"/>
        <v>-7.5229357798162821</v>
      </c>
      <c r="AQ19" s="169">
        <f t="shared" si="1"/>
        <v>-1.0380314527980878</v>
      </c>
    </row>
    <row r="20" spans="1:43" ht="15" customHeight="1" x14ac:dyDescent="0.3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36">
        <v>209.50137186573701</v>
      </c>
      <c r="AK20" s="6">
        <v>254.78448275862101</v>
      </c>
      <c r="AL20" s="6">
        <v>205.76362481737701</v>
      </c>
      <c r="AM20" s="155">
        <v>215.906444099379</v>
      </c>
      <c r="AN20" s="6">
        <v>279.3578560320297</v>
      </c>
      <c r="AO20" s="173">
        <v>209.157443176523</v>
      </c>
      <c r="AP20" s="169">
        <f t="shared" si="0"/>
        <v>-9.6905186934281886</v>
      </c>
      <c r="AQ20" s="169">
        <f t="shared" si="1"/>
        <v>-25.129206621437518</v>
      </c>
    </row>
    <row r="21" spans="1:43" ht="15" customHeight="1" x14ac:dyDescent="0.3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36">
        <v>299.81203007518798</v>
      </c>
      <c r="AK21" s="6">
        <v>257.14285714285717</v>
      </c>
      <c r="AL21" s="6">
        <v>262.92790800530702</v>
      </c>
      <c r="AM21" s="155">
        <v>269.07528561663901</v>
      </c>
      <c r="AN21" s="6">
        <v>286.01503759398497</v>
      </c>
      <c r="AO21" s="173">
        <v>315.78947368421052</v>
      </c>
      <c r="AP21" s="169">
        <f t="shared" si="0"/>
        <v>-14.893617021276512</v>
      </c>
      <c r="AQ21" s="169">
        <f t="shared" si="1"/>
        <v>10.41009463722397</v>
      </c>
    </row>
    <row r="22" spans="1:43" ht="15" customHeight="1" x14ac:dyDescent="0.3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36">
        <v>242.76144907723855</v>
      </c>
      <c r="AK22" s="6">
        <v>207.12137486573576</v>
      </c>
      <c r="AL22" s="6">
        <v>218.53221288515402</v>
      </c>
      <c r="AM22" s="155">
        <v>212.24489795918367</v>
      </c>
      <c r="AN22" s="6">
        <v>216.78571428571425</v>
      </c>
      <c r="AO22" s="173">
        <v>293.53550543024232</v>
      </c>
      <c r="AP22" s="169">
        <f t="shared" si="0"/>
        <v>5.528009000954146</v>
      </c>
      <c r="AQ22" s="169">
        <f t="shared" si="1"/>
        <v>35.403528040309496</v>
      </c>
    </row>
    <row r="23" spans="1:43" ht="15" customHeight="1" x14ac:dyDescent="0.3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39">
        <v>300</v>
      </c>
      <c r="AK23" s="139">
        <v>300</v>
      </c>
      <c r="AL23" s="137">
        <v>303.25</v>
      </c>
      <c r="AM23" s="14">
        <v>302.14999999999998</v>
      </c>
      <c r="AN23" s="163">
        <v>300.5</v>
      </c>
      <c r="AO23" s="157">
        <v>303.56</v>
      </c>
      <c r="AP23" s="169">
        <f t="shared" si="0"/>
        <v>-0.51127425275301597</v>
      </c>
      <c r="AQ23" s="169">
        <f t="shared" si="1"/>
        <v>1.0183028286189693</v>
      </c>
    </row>
    <row r="24" spans="1:43" ht="15" customHeight="1" x14ac:dyDescent="0.3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36">
        <v>352.857142857143</v>
      </c>
      <c r="AK24" s="136">
        <v>365.857142857143</v>
      </c>
      <c r="AL24" s="6">
        <v>360.79260651629062</v>
      </c>
      <c r="AM24" s="155">
        <v>364.93734335839599</v>
      </c>
      <c r="AN24" s="6">
        <v>354.2998120300752</v>
      </c>
      <c r="AO24" s="173">
        <v>368.42105263157896</v>
      </c>
      <c r="AP24" s="169">
        <f t="shared" si="0"/>
        <v>3.638761477401887</v>
      </c>
      <c r="AQ24" s="169">
        <f t="shared" si="1"/>
        <v>3.9856754426686112</v>
      </c>
    </row>
    <row r="25" spans="1:43" ht="15" customHeight="1" x14ac:dyDescent="0.3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36">
        <v>206.870122630992</v>
      </c>
      <c r="AK25" s="6">
        <v>235.07334307992201</v>
      </c>
      <c r="AL25" s="6">
        <v>200</v>
      </c>
      <c r="AM25" s="155">
        <v>203.51592851592901</v>
      </c>
      <c r="AN25" s="6">
        <v>236.331998474447</v>
      </c>
      <c r="AO25" s="173">
        <v>201.85185185185199</v>
      </c>
      <c r="AP25" s="169">
        <f t="shared" si="0"/>
        <v>1.2271973466003465</v>
      </c>
      <c r="AQ25" s="169">
        <f t="shared" si="1"/>
        <v>-14.589707210690356</v>
      </c>
    </row>
    <row r="26" spans="1:43" ht="15" customHeight="1" x14ac:dyDescent="0.3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38">
        <v>153.71906728259802</v>
      </c>
      <c r="AK26" s="6">
        <v>141.8180903294444</v>
      </c>
      <c r="AL26" s="6">
        <v>134.412980756454</v>
      </c>
      <c r="AM26" s="155">
        <v>138.555555555556</v>
      </c>
      <c r="AN26" s="6">
        <v>150.10153256704999</v>
      </c>
      <c r="AO26" s="173">
        <v>124.54606695986</v>
      </c>
      <c r="AP26" s="169">
        <f t="shared" si="0"/>
        <v>-35.942828763989112</v>
      </c>
      <c r="AQ26" s="169">
        <f t="shared" si="1"/>
        <v>-17.025452818594257</v>
      </c>
    </row>
    <row r="27" spans="1:43" ht="15" customHeight="1" x14ac:dyDescent="0.3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36">
        <v>1382.1428571428501</v>
      </c>
      <c r="AK27" s="6">
        <v>1400.44444444444</v>
      </c>
      <c r="AL27" s="6">
        <v>1421.42857142857</v>
      </c>
      <c r="AM27" s="155">
        <v>1447.7777777777801</v>
      </c>
      <c r="AN27" s="6">
        <v>1433.3333333333333</v>
      </c>
      <c r="AO27" s="173">
        <v>1402.59</v>
      </c>
      <c r="AP27" s="169">
        <f t="shared" si="0"/>
        <v>0.18499999999999414</v>
      </c>
      <c r="AQ27" s="169">
        <f t="shared" si="1"/>
        <v>-2.1448837209302329</v>
      </c>
    </row>
    <row r="28" spans="1:43" ht="15" customHeight="1" x14ac:dyDescent="0.3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36">
        <v>1026.21641249092</v>
      </c>
      <c r="AK28" s="6">
        <v>1072.1491228070199</v>
      </c>
      <c r="AL28" s="6">
        <v>993.99350649350697</v>
      </c>
      <c r="AM28" s="155">
        <v>996.66666666667004</v>
      </c>
      <c r="AN28" s="6">
        <v>988.09523809523796</v>
      </c>
      <c r="AO28" s="173">
        <v>925</v>
      </c>
      <c r="AP28" s="169">
        <f t="shared" si="0"/>
        <v>-4.3103448275865412</v>
      </c>
      <c r="AQ28" s="169">
        <f t="shared" si="1"/>
        <v>-6.3855421686746867</v>
      </c>
    </row>
    <row r="29" spans="1:43" ht="15" customHeight="1" x14ac:dyDescent="0.3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36">
        <v>285.71428571428572</v>
      </c>
      <c r="AK29" s="6">
        <v>248.18181818181799</v>
      </c>
      <c r="AL29" s="6">
        <v>198.03418803418799</v>
      </c>
      <c r="AM29" s="155">
        <v>197.69230769230799</v>
      </c>
      <c r="AN29" s="6">
        <v>214.28571428571399</v>
      </c>
      <c r="AO29" s="173">
        <v>151.05004470466301</v>
      </c>
      <c r="AP29" s="169">
        <f t="shared" si="0"/>
        <v>-27.955203621753828</v>
      </c>
      <c r="AQ29" s="169">
        <f t="shared" si="1"/>
        <v>-29.509979137823834</v>
      </c>
    </row>
    <row r="30" spans="1:43" ht="15" customHeight="1" x14ac:dyDescent="0.3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36">
        <v>164.52642595499739</v>
      </c>
      <c r="AK30" s="6">
        <v>177.20679012345701</v>
      </c>
      <c r="AL30" s="6">
        <v>170.442708333333</v>
      </c>
      <c r="AM30" s="155">
        <v>182.8125</v>
      </c>
      <c r="AN30" s="6">
        <v>220.27898027898027</v>
      </c>
      <c r="AO30" s="173">
        <v>124.91201766564086</v>
      </c>
      <c r="AP30" s="169">
        <f t="shared" si="0"/>
        <v>-15.355213907555139</v>
      </c>
      <c r="AQ30" s="169">
        <f t="shared" si="1"/>
        <v>-43.293718943386459</v>
      </c>
    </row>
    <row r="31" spans="1:43" ht="15" customHeight="1" x14ac:dyDescent="0.3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36">
        <v>780.28708133970997</v>
      </c>
      <c r="AK31" s="6">
        <v>803.40837621497997</v>
      </c>
      <c r="AL31" s="6">
        <v>757.48427672955995</v>
      </c>
      <c r="AM31" s="155">
        <v>748.72534872535005</v>
      </c>
      <c r="AN31" s="6">
        <v>696.15705931495404</v>
      </c>
      <c r="AO31" s="173">
        <v>662.13151927438003</v>
      </c>
      <c r="AP31" s="169">
        <f t="shared" si="0"/>
        <v>-26.077820814662871</v>
      </c>
      <c r="AQ31" s="169">
        <f t="shared" si="1"/>
        <v>-4.8876240763911074</v>
      </c>
    </row>
    <row r="32" spans="1:43" ht="15" customHeight="1" x14ac:dyDescent="0.3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36">
        <v>902.20779220779002</v>
      </c>
      <c r="AK32" s="6">
        <v>925.95238095238096</v>
      </c>
      <c r="AL32" s="6">
        <v>903.77358490565996</v>
      </c>
      <c r="AM32" s="155">
        <v>910.34802818678997</v>
      </c>
      <c r="AN32" s="6">
        <v>954.49735449734999</v>
      </c>
      <c r="AO32" s="173">
        <v>947.70229770229798</v>
      </c>
      <c r="AP32" s="169">
        <f t="shared" si="0"/>
        <v>-10.422639612003023</v>
      </c>
      <c r="AQ32" s="169">
        <f t="shared" si="1"/>
        <v>-0.71189896577873346</v>
      </c>
    </row>
    <row r="33" spans="1:43" ht="15" customHeight="1" x14ac:dyDescent="0.3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36">
        <v>888.88888888889005</v>
      </c>
      <c r="AK33" s="6">
        <v>901.42857142856997</v>
      </c>
      <c r="AL33" s="6">
        <v>893.27615780446001</v>
      </c>
      <c r="AM33" s="155">
        <v>909.09090909091003</v>
      </c>
      <c r="AN33" s="6">
        <v>926.64473684210998</v>
      </c>
      <c r="AO33" s="173">
        <v>858.24829931972999</v>
      </c>
      <c r="AP33" s="169">
        <f t="shared" si="0"/>
        <v>-11.520793884563918</v>
      </c>
      <c r="AQ33" s="169">
        <f t="shared" si="1"/>
        <v>-7.3810851994332305</v>
      </c>
    </row>
    <row r="34" spans="1:43" ht="15" customHeight="1" x14ac:dyDescent="0.3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36">
        <v>1257.7777777777801</v>
      </c>
      <c r="AK34" s="6">
        <v>1248.7040133779301</v>
      </c>
      <c r="AL34" s="6">
        <v>1285.3968253968301</v>
      </c>
      <c r="AM34" s="155">
        <v>1259.26190476191</v>
      </c>
      <c r="AN34" s="6">
        <v>1244.22973698336</v>
      </c>
      <c r="AO34" s="173">
        <v>1306.75736961451</v>
      </c>
      <c r="AP34" s="169">
        <f t="shared" si="0"/>
        <v>-4.9631003916719987</v>
      </c>
      <c r="AQ34" s="169">
        <f t="shared" si="1"/>
        <v>5.0254089556441981</v>
      </c>
    </row>
    <row r="35" spans="1:43" ht="15" customHeight="1" x14ac:dyDescent="0.3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36">
        <v>1250</v>
      </c>
      <c r="AK35" s="6">
        <v>1217.032967032967</v>
      </c>
      <c r="AL35" s="6">
        <v>1250</v>
      </c>
      <c r="AM35" s="14">
        <v>1236.51</v>
      </c>
      <c r="AN35" s="6">
        <v>1251.0204081632701</v>
      </c>
      <c r="AO35" s="173">
        <v>1267.8571428571399</v>
      </c>
      <c r="AP35" s="169">
        <f t="shared" si="0"/>
        <v>-6.4695550351293267</v>
      </c>
      <c r="AQ35" s="169">
        <f t="shared" si="1"/>
        <v>1.3458401305050893</v>
      </c>
    </row>
    <row r="36" spans="1:43" ht="15" customHeight="1" x14ac:dyDescent="0.3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36">
        <v>1050</v>
      </c>
      <c r="AK36" s="6">
        <v>1052.7777777777701</v>
      </c>
      <c r="AL36" s="29">
        <v>984.16666666666697</v>
      </c>
      <c r="AM36" s="155">
        <v>936.66666666666697</v>
      </c>
      <c r="AN36" s="6">
        <v>954.16666666666003</v>
      </c>
      <c r="AO36" s="173">
        <v>938.88888888888903</v>
      </c>
      <c r="AP36" s="169">
        <f t="shared" si="0"/>
        <v>-19.782470130327944</v>
      </c>
      <c r="AQ36" s="169">
        <f t="shared" si="1"/>
        <v>-1.6011644832598548</v>
      </c>
    </row>
    <row r="37" spans="1:43" ht="15" customHeight="1" x14ac:dyDescent="0.3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36">
        <v>453.33333333333331</v>
      </c>
      <c r="AK37" s="6">
        <v>425.71428571428572</v>
      </c>
      <c r="AL37" s="6">
        <v>433.83333333333297</v>
      </c>
      <c r="AM37" s="155">
        <v>426.66666666666663</v>
      </c>
      <c r="AN37" s="6">
        <v>423.33333333333337</v>
      </c>
      <c r="AO37" s="173">
        <v>462.66666666666669</v>
      </c>
      <c r="AP37" s="169">
        <f t="shared" si="0"/>
        <v>2.0011305822498753</v>
      </c>
      <c r="AQ37" s="169">
        <f t="shared" si="1"/>
        <v>9.2913385826771595</v>
      </c>
    </row>
    <row r="38" spans="1:43" ht="15" customHeight="1" x14ac:dyDescent="0.3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36">
        <v>108.07692307692299</v>
      </c>
      <c r="AK38" s="6">
        <v>123.14058587693</v>
      </c>
      <c r="AL38" s="6">
        <v>122.170868347338</v>
      </c>
      <c r="AM38" s="155">
        <v>127.791116446578</v>
      </c>
      <c r="AN38" s="6">
        <v>116.41544117647</v>
      </c>
      <c r="AO38" s="173">
        <v>106.50660264105601</v>
      </c>
      <c r="AP38" s="169">
        <f t="shared" si="0"/>
        <v>-14.765435569668433</v>
      </c>
      <c r="AQ38" s="169">
        <f t="shared" si="1"/>
        <v>-8.5116187640379586</v>
      </c>
    </row>
    <row r="39" spans="1:43" ht="15" customHeight="1" x14ac:dyDescent="0.3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36">
        <v>113.557183557184</v>
      </c>
      <c r="AK39" s="6">
        <v>116.9830312138</v>
      </c>
      <c r="AL39" s="6">
        <v>110.105042016806</v>
      </c>
      <c r="AM39" s="155">
        <v>117.03081232493</v>
      </c>
      <c r="AN39" s="6">
        <v>154.318963949216</v>
      </c>
      <c r="AO39" s="173">
        <v>128.215427475338</v>
      </c>
      <c r="AP39" s="169">
        <f t="shared" si="0"/>
        <v>-0.34556303027723156</v>
      </c>
      <c r="AQ39" s="169">
        <f t="shared" si="1"/>
        <v>-16.915313455881073</v>
      </c>
    </row>
    <row r="40" spans="1:43" ht="15" customHeight="1" x14ac:dyDescent="0.3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36">
        <v>479.99999999999989</v>
      </c>
      <c r="AK40" s="6">
        <v>490.47619047619048</v>
      </c>
      <c r="AL40" s="6">
        <v>453.33333333333331</v>
      </c>
      <c r="AM40" s="155">
        <v>465</v>
      </c>
      <c r="AN40" s="6">
        <v>499.99999999999994</v>
      </c>
      <c r="AO40" s="173">
        <v>473.33333333333348</v>
      </c>
      <c r="AP40" s="169">
        <f t="shared" si="0"/>
        <v>18.052256532066526</v>
      </c>
      <c r="AQ40" s="169">
        <f t="shared" si="1"/>
        <v>-5.3333333333332922</v>
      </c>
    </row>
    <row r="41" spans="1:43" ht="15" customHeight="1" x14ac:dyDescent="0.3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36">
        <v>253.030303030303</v>
      </c>
      <c r="AK41" s="6">
        <v>269.20995670995671</v>
      </c>
      <c r="AL41" s="6">
        <v>251.16883116883099</v>
      </c>
      <c r="AM41" s="155">
        <v>263.45238095238102</v>
      </c>
      <c r="AN41" s="6">
        <v>288.59640359640355</v>
      </c>
      <c r="AO41" s="173">
        <v>237.142857142857</v>
      </c>
      <c r="AP41" s="169">
        <f t="shared" si="0"/>
        <v>58.732049036777752</v>
      </c>
      <c r="AQ41" s="169">
        <f t="shared" si="1"/>
        <v>-17.828893850494179</v>
      </c>
    </row>
    <row r="42" spans="1:43" ht="15" customHeight="1" x14ac:dyDescent="0.3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36">
        <v>250</v>
      </c>
      <c r="AK42" s="6">
        <v>261.42857142857099</v>
      </c>
      <c r="AL42" s="6">
        <v>242.24294224294201</v>
      </c>
      <c r="AM42" s="155">
        <v>262.95405982905999</v>
      </c>
      <c r="AN42" s="6">
        <v>306.5</v>
      </c>
      <c r="AO42" s="173">
        <v>226.80412371134</v>
      </c>
      <c r="AP42" s="169">
        <f t="shared" si="0"/>
        <v>13.40206185567</v>
      </c>
      <c r="AQ42" s="169">
        <f t="shared" si="1"/>
        <v>-26.001917223053834</v>
      </c>
    </row>
    <row r="43" spans="1:43" ht="15" customHeight="1" x14ac:dyDescent="0.3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36">
        <v>440</v>
      </c>
      <c r="AK43" s="6">
        <v>416</v>
      </c>
      <c r="AL43" s="6">
        <v>428.88888888888891</v>
      </c>
      <c r="AM43" s="155">
        <v>429.88888888888903</v>
      </c>
      <c r="AN43" s="6">
        <v>443.33333333333343</v>
      </c>
      <c r="AO43" s="173">
        <v>464.24242424242419</v>
      </c>
      <c r="AP43" s="169">
        <f t="shared" si="0"/>
        <v>8.8068181818181941</v>
      </c>
      <c r="AQ43" s="169">
        <f t="shared" si="1"/>
        <v>4.7163362952836305</v>
      </c>
    </row>
    <row r="44" spans="1:43" ht="15" customHeight="1" x14ac:dyDescent="0.3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36">
        <v>605</v>
      </c>
      <c r="AK44" s="6">
        <v>608.33333333333337</v>
      </c>
      <c r="AL44" s="6">
        <v>571.42857142857144</v>
      </c>
      <c r="AM44" s="155">
        <v>592.85714285714289</v>
      </c>
      <c r="AN44" s="6">
        <v>627.14285714285711</v>
      </c>
      <c r="AO44" s="173">
        <v>616.66666666666663</v>
      </c>
      <c r="AP44" s="169">
        <f t="shared" si="0"/>
        <v>-2.1164021164021225</v>
      </c>
      <c r="AQ44" s="169">
        <f t="shared" si="1"/>
        <v>-1.6704631738800313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Q44"/>
  <sheetViews>
    <sheetView workbookViewId="0">
      <pane xSplit="1" ySplit="1" topLeftCell="AJ2" activePane="bottomRight" state="frozen"/>
      <selection activeCell="AP2" sqref="AP2"/>
      <selection pane="topRight" activeCell="AP2" sqref="AP2"/>
      <selection pane="bottomLeft" activeCell="AP2" sqref="AP2"/>
      <selection pane="bottomRight" activeCell="AP2" sqref="AP2"/>
    </sheetView>
  </sheetViews>
  <sheetFormatPr defaultRowHeight="15" customHeight="1" x14ac:dyDescent="0.35"/>
  <cols>
    <col min="1" max="1" width="24.54296875" customWidth="1"/>
    <col min="2" max="6" width="9.1796875" style="4"/>
    <col min="7" max="7" width="10.54296875" style="4" customWidth="1"/>
    <col min="8" max="13" width="9.1796875" style="4"/>
    <col min="24" max="24" width="11.7265625" customWidth="1"/>
    <col min="27" max="27" width="12" customWidth="1"/>
    <col min="42" max="43" width="9.1796875" style="170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36">
        <v>470.90909090909093</v>
      </c>
      <c r="AK2" s="6">
        <v>464</v>
      </c>
      <c r="AL2" s="6">
        <v>468.75</v>
      </c>
      <c r="AM2" s="155">
        <v>472.85714285714283</v>
      </c>
      <c r="AN2" s="6">
        <v>453.33333333333331</v>
      </c>
      <c r="AO2" s="173">
        <v>438.461538461538</v>
      </c>
      <c r="AP2" s="169">
        <f>(AO2-AC2)/AC2*100</f>
        <v>5.7513914656769742</v>
      </c>
      <c r="AQ2" s="169">
        <f>(AO2-AN2)/AN2*100</f>
        <v>-3.2805429864254374</v>
      </c>
    </row>
    <row r="3" spans="1:43" ht="15" customHeight="1" x14ac:dyDescent="0.3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36">
        <v>40.454545454545453</v>
      </c>
      <c r="AK3" s="6">
        <v>40.461538461538503</v>
      </c>
      <c r="AL3" s="6">
        <v>39.375</v>
      </c>
      <c r="AM3" s="155">
        <v>39.642857142857146</v>
      </c>
      <c r="AN3" s="6">
        <v>39.333333333333336</v>
      </c>
      <c r="AO3" s="173">
        <v>39.928571428571402</v>
      </c>
      <c r="AP3" s="169">
        <f t="shared" ref="AP3:AP44" si="0">(AO3-AC3)/AC3*100</f>
        <v>3.0414746543778119</v>
      </c>
      <c r="AQ3" s="169">
        <f t="shared" ref="AQ3:AQ44" si="1">(AO3-AN3)/AN3*100</f>
        <v>1.5133171912832197</v>
      </c>
    </row>
    <row r="4" spans="1:43" ht="15" customHeight="1" x14ac:dyDescent="0.3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36">
        <v>273.526949241235</v>
      </c>
      <c r="AK4" s="6">
        <v>230.39737205150738</v>
      </c>
      <c r="AL4" s="6">
        <v>236.77575757575801</v>
      </c>
      <c r="AM4" s="155">
        <v>240.6708595387841</v>
      </c>
      <c r="AN4" s="6">
        <v>236.23982255561202</v>
      </c>
      <c r="AO4" s="173">
        <v>244.175824175824</v>
      </c>
      <c r="AP4" s="169">
        <f t="shared" si="0"/>
        <v>-31.451466039977767</v>
      </c>
      <c r="AQ4" s="169">
        <f t="shared" si="1"/>
        <v>3.3592988406278579</v>
      </c>
    </row>
    <row r="5" spans="1:43" ht="15" customHeight="1" x14ac:dyDescent="0.3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36">
        <v>265.44971647746303</v>
      </c>
      <c r="AK5" s="6">
        <v>298.99539393187302</v>
      </c>
      <c r="AL5" s="6">
        <v>303.64393939393898</v>
      </c>
      <c r="AM5" s="155">
        <v>290.15043457951703</v>
      </c>
      <c r="AN5" s="6">
        <v>246.41810158345601</v>
      </c>
      <c r="AO5" s="173">
        <v>240.68376068376099</v>
      </c>
      <c r="AP5" s="169">
        <f t="shared" si="0"/>
        <v>-16.675915649278476</v>
      </c>
      <c r="AQ5" s="169">
        <f t="shared" si="1"/>
        <v>-2.3270777848083237</v>
      </c>
    </row>
    <row r="6" spans="1:43" ht="15" customHeight="1" x14ac:dyDescent="0.3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36">
        <v>1015</v>
      </c>
      <c r="AK6" s="6">
        <v>1025</v>
      </c>
      <c r="AL6" s="6">
        <v>1027.74613749791</v>
      </c>
      <c r="AM6" s="155">
        <v>1060</v>
      </c>
      <c r="AN6" s="6">
        <v>1128.57142857143</v>
      </c>
      <c r="AO6" s="173">
        <v>1122.2222222222222</v>
      </c>
      <c r="AP6" s="169">
        <f t="shared" si="0"/>
        <v>2.7205695397915033</v>
      </c>
      <c r="AQ6" s="169">
        <f t="shared" si="1"/>
        <v>-0.56258790436018946</v>
      </c>
    </row>
    <row r="7" spans="1:43" ht="15" customHeight="1" x14ac:dyDescent="0.3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36">
        <v>1236.3636363636363</v>
      </c>
      <c r="AK7" s="6">
        <v>1278.2608695652175</v>
      </c>
      <c r="AL7" s="6">
        <v>1283.03605313093</v>
      </c>
      <c r="AM7" s="155">
        <v>1253.3333333333301</v>
      </c>
      <c r="AN7" s="6">
        <v>1286.6666666666667</v>
      </c>
      <c r="AO7" s="173">
        <v>1290</v>
      </c>
      <c r="AP7" s="169">
        <f t="shared" si="0"/>
        <v>5.8955223880596961</v>
      </c>
      <c r="AQ7" s="169">
        <f t="shared" si="1"/>
        <v>0.25906735751294746</v>
      </c>
    </row>
    <row r="8" spans="1:43" ht="15" customHeight="1" x14ac:dyDescent="0.3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36">
        <v>281.25</v>
      </c>
      <c r="AK8" s="6">
        <v>325.55555555555554</v>
      </c>
      <c r="AL8" s="6">
        <v>304.54545454545456</v>
      </c>
      <c r="AM8" s="155">
        <v>294.44444444444446</v>
      </c>
      <c r="AN8" s="6">
        <v>281.81818181818181</v>
      </c>
      <c r="AO8" s="173">
        <v>284.89999999999998</v>
      </c>
      <c r="AP8" s="169">
        <f t="shared" si="0"/>
        <v>2.2717948717948695</v>
      </c>
      <c r="AQ8" s="169">
        <f t="shared" si="1"/>
        <v>1.0935483870967679</v>
      </c>
    </row>
    <row r="9" spans="1:43" ht="15" customHeight="1" x14ac:dyDescent="0.3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36">
        <v>280</v>
      </c>
      <c r="AK9" s="6">
        <v>300</v>
      </c>
      <c r="AL9" s="6">
        <v>281.81818181818181</v>
      </c>
      <c r="AM9" s="155">
        <v>263.63636363636363</v>
      </c>
      <c r="AN9" s="6">
        <v>277.27272727272725</v>
      </c>
      <c r="AO9" s="173">
        <v>286.36363636363637</v>
      </c>
      <c r="AP9" s="169">
        <f t="shared" si="0"/>
        <v>4.1322314049586817</v>
      </c>
      <c r="AQ9" s="169">
        <f t="shared" si="1"/>
        <v>3.2786885245901751</v>
      </c>
    </row>
    <row r="10" spans="1:43" ht="15" customHeight="1" x14ac:dyDescent="0.3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36">
        <v>341.37931034482801</v>
      </c>
      <c r="AK10" s="6">
        <v>380.16381620436533</v>
      </c>
      <c r="AL10" s="6">
        <v>387.85453359425998</v>
      </c>
      <c r="AM10" s="14">
        <v>386.85</v>
      </c>
      <c r="AN10" s="6">
        <v>358.06451612903197</v>
      </c>
      <c r="AO10" s="157">
        <v>360.25</v>
      </c>
      <c r="AP10" s="169">
        <f t="shared" si="0"/>
        <v>-8.1369849041207729</v>
      </c>
      <c r="AQ10" s="169">
        <f t="shared" si="1"/>
        <v>0.61036036036044072</v>
      </c>
    </row>
    <row r="11" spans="1:43" ht="15" customHeight="1" x14ac:dyDescent="0.3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36">
        <v>700</v>
      </c>
      <c r="AK11" s="6">
        <v>729.18957777726041</v>
      </c>
      <c r="AL11" s="6">
        <v>672.5</v>
      </c>
      <c r="AM11" s="155">
        <v>680</v>
      </c>
      <c r="AN11" s="155">
        <v>680</v>
      </c>
      <c r="AO11" s="173">
        <v>600.15</v>
      </c>
      <c r="AP11" s="169">
        <f t="shared" si="0"/>
        <v>-23.267231790111619</v>
      </c>
      <c r="AQ11" s="169">
        <f t="shared" si="1"/>
        <v>-11.742647058823533</v>
      </c>
    </row>
    <row r="12" spans="1:43" ht="15" customHeight="1" x14ac:dyDescent="0.3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36">
        <v>700</v>
      </c>
      <c r="AK12" s="6">
        <v>723.92977393097203</v>
      </c>
      <c r="AL12" s="6">
        <v>708.14814814814804</v>
      </c>
      <c r="AM12" s="155">
        <v>710</v>
      </c>
      <c r="AN12" s="6">
        <v>700</v>
      </c>
      <c r="AO12" s="173">
        <v>655.14</v>
      </c>
      <c r="AP12" s="169">
        <f t="shared" si="0"/>
        <v>-25.975390664723228</v>
      </c>
      <c r="AQ12" s="169">
        <f t="shared" si="1"/>
        <v>-6.4085714285714301</v>
      </c>
    </row>
    <row r="13" spans="1:43" ht="15" customHeight="1" x14ac:dyDescent="0.3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36">
        <v>149.31303946026597</v>
      </c>
      <c r="AK13" s="6">
        <v>150</v>
      </c>
      <c r="AL13" s="6">
        <v>150</v>
      </c>
      <c r="AM13" s="155">
        <v>162.5</v>
      </c>
      <c r="AN13" s="157">
        <v>150</v>
      </c>
      <c r="AO13" s="173">
        <v>151.47999999999999</v>
      </c>
      <c r="AP13" s="169">
        <f t="shared" si="0"/>
        <v>0.98666666666665981</v>
      </c>
      <c r="AQ13" s="169">
        <f t="shared" si="1"/>
        <v>0.98666666666665981</v>
      </c>
    </row>
    <row r="14" spans="1:43" ht="15" customHeight="1" x14ac:dyDescent="0.3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36">
        <v>176.66666666666666</v>
      </c>
      <c r="AK14" s="6">
        <v>155</v>
      </c>
      <c r="AL14" s="6">
        <v>167.33333333333334</v>
      </c>
      <c r="AM14" s="155">
        <v>165.625</v>
      </c>
      <c r="AN14" s="6">
        <v>176.66666666666666</v>
      </c>
      <c r="AO14" s="173">
        <v>184.28571428571399</v>
      </c>
      <c r="AP14" s="169">
        <f t="shared" si="0"/>
        <v>4.6163443543354505</v>
      </c>
      <c r="AQ14" s="169">
        <f t="shared" si="1"/>
        <v>4.3126684636116996</v>
      </c>
    </row>
    <row r="15" spans="1:43" ht="15" customHeight="1" x14ac:dyDescent="0.3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36">
        <v>3236.6666666666702</v>
      </c>
      <c r="AK15" s="6">
        <v>3220</v>
      </c>
      <c r="AL15" s="6">
        <v>3180.45</v>
      </c>
      <c r="AM15" s="155">
        <v>3156</v>
      </c>
      <c r="AN15" s="6">
        <v>3112.5</v>
      </c>
      <c r="AO15" s="173">
        <v>3057.1428571428601</v>
      </c>
      <c r="AP15" s="169">
        <f t="shared" si="0"/>
        <v>10.88082901554403</v>
      </c>
      <c r="AQ15" s="169">
        <f t="shared" si="1"/>
        <v>-1.77854274239807</v>
      </c>
    </row>
    <row r="16" spans="1:43" ht="15" customHeight="1" x14ac:dyDescent="0.3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36">
        <v>138.82304740771562</v>
      </c>
      <c r="AK16" s="6">
        <v>139.08773911062241</v>
      </c>
      <c r="AL16" s="6">
        <v>117.44444444444444</v>
      </c>
      <c r="AM16" s="155">
        <v>129.750445632799</v>
      </c>
      <c r="AN16" s="6">
        <v>159.56937799043061</v>
      </c>
      <c r="AO16" s="173">
        <v>167.60732323232301</v>
      </c>
      <c r="AP16" s="169">
        <f t="shared" si="0"/>
        <v>-10.602811240811233</v>
      </c>
      <c r="AQ16" s="169">
        <f t="shared" si="1"/>
        <v>5.0372730301514599</v>
      </c>
    </row>
    <row r="17" spans="1:43" ht="15" customHeight="1" x14ac:dyDescent="0.3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36">
        <v>202.63157894736801</v>
      </c>
      <c r="AK17" s="6">
        <v>219.4053371814492</v>
      </c>
      <c r="AL17" s="6">
        <v>204.76190476190476</v>
      </c>
      <c r="AM17" s="155">
        <v>206.69421487603299</v>
      </c>
      <c r="AN17" s="6">
        <v>255.52669552669553</v>
      </c>
      <c r="AO17" s="173">
        <v>206.19047619047601</v>
      </c>
      <c r="AP17" s="169">
        <f t="shared" si="0"/>
        <v>3.6931901148902648</v>
      </c>
      <c r="AQ17" s="169">
        <f t="shared" si="1"/>
        <v>-19.30765755590701</v>
      </c>
    </row>
    <row r="18" spans="1:43" ht="15" customHeight="1" x14ac:dyDescent="0.3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36">
        <v>964.99181415661985</v>
      </c>
      <c r="AK18" s="6">
        <v>964.99181415661985</v>
      </c>
      <c r="AL18" s="6">
        <v>909.91452991453002</v>
      </c>
      <c r="AM18" s="14">
        <v>916</v>
      </c>
      <c r="AN18" s="6">
        <v>900</v>
      </c>
      <c r="AO18" s="157">
        <v>889.46</v>
      </c>
      <c r="AP18" s="169">
        <f t="shared" si="0"/>
        <v>-13.661424966026015</v>
      </c>
      <c r="AQ18" s="169">
        <f t="shared" si="1"/>
        <v>-1.1711111111111072</v>
      </c>
    </row>
    <row r="19" spans="1:43" ht="15" customHeight="1" x14ac:dyDescent="0.3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36">
        <v>1525</v>
      </c>
      <c r="AK19" s="6">
        <v>1547.2930895095201</v>
      </c>
      <c r="AL19" s="6">
        <v>1477.4553571428601</v>
      </c>
      <c r="AM19" s="155">
        <v>1439.2857142857099</v>
      </c>
      <c r="AN19" s="6">
        <v>1466.6666666666699</v>
      </c>
      <c r="AO19" s="173">
        <v>1450.16</v>
      </c>
      <c r="AP19" s="169">
        <f t="shared" si="0"/>
        <v>-14.083877917414828</v>
      </c>
      <c r="AQ19" s="169">
        <f t="shared" si="1"/>
        <v>-1.1254545454547595</v>
      </c>
    </row>
    <row r="20" spans="1:43" ht="15" customHeight="1" x14ac:dyDescent="0.3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36">
        <v>209.02635046113301</v>
      </c>
      <c r="AK20" s="6">
        <v>236.363636363636</v>
      </c>
      <c r="AL20" s="6">
        <v>200.76362481737701</v>
      </c>
      <c r="AM20" s="155">
        <v>246.40951255770599</v>
      </c>
      <c r="AN20" s="6">
        <v>232.86713286713285</v>
      </c>
      <c r="AO20" s="173">
        <v>212.27272727272731</v>
      </c>
      <c r="AP20" s="169">
        <f t="shared" si="0"/>
        <v>12.086597739532252</v>
      </c>
      <c r="AQ20" s="169">
        <f t="shared" si="1"/>
        <v>-8.8438438438438229</v>
      </c>
    </row>
    <row r="21" spans="1:43" ht="15" customHeight="1" x14ac:dyDescent="0.3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36">
        <v>330.555555555556</v>
      </c>
      <c r="AK21" s="6">
        <v>350</v>
      </c>
      <c r="AL21" s="6">
        <v>302.92790800530742</v>
      </c>
      <c r="AM21" s="155">
        <v>333.33333333333331</v>
      </c>
      <c r="AN21" s="6">
        <v>315.55555555555554</v>
      </c>
      <c r="AO21" s="173">
        <v>366.66666666666669</v>
      </c>
      <c r="AP21" s="169">
        <f t="shared" si="0"/>
        <v>26.725190663809606</v>
      </c>
      <c r="AQ21" s="169">
        <f t="shared" si="1"/>
        <v>16.197183098591562</v>
      </c>
    </row>
    <row r="22" spans="1:43" ht="15" customHeight="1" x14ac:dyDescent="0.3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36">
        <v>286.15670929566716</v>
      </c>
      <c r="AK22" s="6">
        <v>282.57368471582186</v>
      </c>
      <c r="AL22" s="6">
        <v>288.53221288515402</v>
      </c>
      <c r="AM22" s="155">
        <v>266.27823524967886</v>
      </c>
      <c r="AN22" s="6">
        <v>269.38797925894693</v>
      </c>
      <c r="AO22" s="173">
        <v>278.94</v>
      </c>
      <c r="AP22" s="169">
        <f t="shared" si="0"/>
        <v>15.2703204544613</v>
      </c>
      <c r="AQ22" s="169">
        <f t="shared" si="1"/>
        <v>3.545822930677716</v>
      </c>
    </row>
    <row r="23" spans="1:43" ht="15" customHeight="1" x14ac:dyDescent="0.3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36">
        <v>367.04786730021999</v>
      </c>
      <c r="AK23" s="6">
        <v>351.29684470546403</v>
      </c>
      <c r="AL23" s="6">
        <v>341.03</v>
      </c>
      <c r="AM23" s="155">
        <v>343.03</v>
      </c>
      <c r="AN23" s="163">
        <v>350.5</v>
      </c>
      <c r="AO23" s="157">
        <v>350.94990000000001</v>
      </c>
      <c r="AP23" s="169">
        <f t="shared" si="0"/>
        <v>11.785284280936462</v>
      </c>
      <c r="AQ23" s="169">
        <f t="shared" si="1"/>
        <v>0.12835948644793546</v>
      </c>
    </row>
    <row r="24" spans="1:43" ht="15" customHeight="1" x14ac:dyDescent="0.3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36">
        <v>400.84623493731698</v>
      </c>
      <c r="AK24" s="6">
        <v>403.88061009817699</v>
      </c>
      <c r="AL24" s="6">
        <v>400.79260651629102</v>
      </c>
      <c r="AM24" s="155">
        <v>405.09996891047302</v>
      </c>
      <c r="AN24" s="6">
        <v>441.01562499999994</v>
      </c>
      <c r="AO24" s="173">
        <v>440.36023773876002</v>
      </c>
      <c r="AP24" s="169">
        <f t="shared" si="0"/>
        <v>25.464882090322021</v>
      </c>
      <c r="AQ24" s="169">
        <f t="shared" si="1"/>
        <v>-0.1486086261093183</v>
      </c>
    </row>
    <row r="25" spans="1:43" ht="15" customHeight="1" x14ac:dyDescent="0.3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36">
        <v>252.95454545454501</v>
      </c>
      <c r="AK25" s="6">
        <v>237.12121212121212</v>
      </c>
      <c r="AL25" s="6">
        <v>202.233877233877</v>
      </c>
      <c r="AM25" s="155">
        <v>215.36439051144899</v>
      </c>
      <c r="AN25" s="6">
        <v>257.02555589773635</v>
      </c>
      <c r="AO25" s="173">
        <v>218.50535085829202</v>
      </c>
      <c r="AP25" s="169">
        <f t="shared" si="0"/>
        <v>11.865030309213903</v>
      </c>
      <c r="AQ25" s="169">
        <f t="shared" si="1"/>
        <v>-14.986916341801631</v>
      </c>
    </row>
    <row r="26" spans="1:43" ht="15" customHeight="1" x14ac:dyDescent="0.3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36">
        <v>203.032367537162</v>
      </c>
      <c r="AK26" s="6">
        <v>184.29885057471299</v>
      </c>
      <c r="AL26" s="6">
        <v>174.41298075645389</v>
      </c>
      <c r="AM26" s="155">
        <v>184.54008246797099</v>
      </c>
      <c r="AN26" s="6">
        <v>226.79718700972199</v>
      </c>
      <c r="AO26" s="173">
        <v>212.29954827780912</v>
      </c>
      <c r="AP26" s="169">
        <f t="shared" si="0"/>
        <v>-24.519668685855166</v>
      </c>
      <c r="AQ26" s="169">
        <f t="shared" si="1"/>
        <v>-6.3923362203303729</v>
      </c>
    </row>
    <row r="27" spans="1:43" ht="15" customHeight="1" x14ac:dyDescent="0.3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36">
        <v>1418.1818181818201</v>
      </c>
      <c r="AK27" s="6">
        <v>1394.6801558754369</v>
      </c>
      <c r="AL27" s="6">
        <v>1391.42857142857</v>
      </c>
      <c r="AM27" s="155">
        <v>1450</v>
      </c>
      <c r="AN27" s="6">
        <v>1407.6923076923099</v>
      </c>
      <c r="AO27" s="173">
        <v>1400.3478</v>
      </c>
      <c r="AP27" s="169">
        <f t="shared" si="0"/>
        <v>-4.0446903640256959</v>
      </c>
      <c r="AQ27" s="169">
        <f t="shared" si="1"/>
        <v>-0.52174098360671262</v>
      </c>
    </row>
    <row r="28" spans="1:43" ht="15" customHeight="1" x14ac:dyDescent="0.3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36">
        <v>1025</v>
      </c>
      <c r="AK28" s="6">
        <v>1057.7777777777801</v>
      </c>
      <c r="AL28" s="6">
        <v>993.99350649350697</v>
      </c>
      <c r="AM28" s="155">
        <v>989.04761904761995</v>
      </c>
      <c r="AN28" s="6">
        <v>1000</v>
      </c>
      <c r="AO28" s="173">
        <v>958.01</v>
      </c>
      <c r="AP28" s="169">
        <f t="shared" si="0"/>
        <v>-8.4703821656053826</v>
      </c>
      <c r="AQ28" s="169">
        <f t="shared" si="1"/>
        <v>-4.1990000000000007</v>
      </c>
    </row>
    <row r="29" spans="1:43" ht="15" customHeight="1" x14ac:dyDescent="0.3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36">
        <v>268.62824675324703</v>
      </c>
      <c r="AK29" s="6">
        <v>272.58272763750699</v>
      </c>
      <c r="AL29" s="6">
        <v>238.03418803418799</v>
      </c>
      <c r="AM29" s="155">
        <v>250.184499596264</v>
      </c>
      <c r="AN29" s="6">
        <v>307.86066732358302</v>
      </c>
      <c r="AO29" s="173">
        <v>252.21898629386615</v>
      </c>
      <c r="AP29" s="169">
        <f t="shared" si="0"/>
        <v>10.796651730686294</v>
      </c>
      <c r="AQ29" s="169">
        <f t="shared" si="1"/>
        <v>-18.073656993419551</v>
      </c>
    </row>
    <row r="30" spans="1:43" ht="15" customHeight="1" x14ac:dyDescent="0.3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36">
        <v>207.43855178637801</v>
      </c>
      <c r="AK30" s="6">
        <v>178.871794871795</v>
      </c>
      <c r="AL30" s="6">
        <v>150.442708333333</v>
      </c>
      <c r="AM30" s="155">
        <v>162.53125</v>
      </c>
      <c r="AN30" s="6">
        <v>184.13808413808417</v>
      </c>
      <c r="AO30" s="173">
        <v>177.59</v>
      </c>
      <c r="AP30" s="169">
        <f t="shared" si="0"/>
        <v>29.654139378083688</v>
      </c>
      <c r="AQ30" s="169">
        <f t="shared" si="1"/>
        <v>-3.5560726987763109</v>
      </c>
    </row>
    <row r="31" spans="1:43" ht="15" customHeight="1" x14ac:dyDescent="0.35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36">
        <v>816.41195570294076</v>
      </c>
      <c r="AK31" s="6">
        <v>850</v>
      </c>
      <c r="AL31" s="6">
        <v>847.48427672955995</v>
      </c>
      <c r="AM31" s="155">
        <v>840</v>
      </c>
      <c r="AN31" s="6">
        <v>833.33333333333303</v>
      </c>
      <c r="AO31" s="173">
        <v>798.54</v>
      </c>
      <c r="AP31" s="169">
        <f t="shared" si="0"/>
        <v>-0.59668049792489841</v>
      </c>
      <c r="AQ31" s="169">
        <f t="shared" si="1"/>
        <v>-4.1751999999999692</v>
      </c>
    </row>
    <row r="32" spans="1:43" ht="15" customHeight="1" x14ac:dyDescent="0.3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36">
        <v>1000</v>
      </c>
      <c r="AK32" s="6">
        <v>974.16666666666697</v>
      </c>
      <c r="AL32" s="6">
        <v>903.77358490565996</v>
      </c>
      <c r="AM32" s="155">
        <v>965.26806526807002</v>
      </c>
      <c r="AN32" s="6">
        <v>1022.13186813187</v>
      </c>
      <c r="AO32" s="173">
        <v>980.76923076923094</v>
      </c>
      <c r="AP32" s="169">
        <f t="shared" si="0"/>
        <v>-5.2604914295361702</v>
      </c>
      <c r="AQ32" s="169">
        <f t="shared" si="1"/>
        <v>-4.0467026469135225</v>
      </c>
    </row>
    <row r="33" spans="1:43" ht="15" customHeight="1" x14ac:dyDescent="0.3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36">
        <v>991.66666666667004</v>
      </c>
      <c r="AK33" s="6">
        <v>1030</v>
      </c>
      <c r="AL33" s="6">
        <v>933.27615780446001</v>
      </c>
      <c r="AM33" s="155">
        <v>967.57575757576001</v>
      </c>
      <c r="AN33" s="6">
        <v>1027.6923076923099</v>
      </c>
      <c r="AO33" s="173">
        <v>1011.64772727273</v>
      </c>
      <c r="AP33" s="169">
        <f t="shared" si="0"/>
        <v>-16.115445499773635</v>
      </c>
      <c r="AQ33" s="169">
        <f t="shared" si="1"/>
        <v>-1.5612241426237909</v>
      </c>
    </row>
    <row r="34" spans="1:43" ht="15" customHeight="1" x14ac:dyDescent="0.3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36">
        <v>1946.5367965368</v>
      </c>
      <c r="AK34" s="6">
        <v>1976.1111111111099</v>
      </c>
      <c r="AL34" s="6">
        <v>1955.3968253968301</v>
      </c>
      <c r="AM34" s="155">
        <v>1899.2297979798</v>
      </c>
      <c r="AN34" s="6">
        <v>1927.0297805642599</v>
      </c>
      <c r="AO34" s="173">
        <v>1880.4195804195799</v>
      </c>
      <c r="AP34" s="169">
        <f t="shared" si="0"/>
        <v>-10.494295171699605</v>
      </c>
      <c r="AQ34" s="169">
        <f t="shared" si="1"/>
        <v>-2.4187586831705272</v>
      </c>
    </row>
    <row r="35" spans="1:43" ht="15" customHeight="1" x14ac:dyDescent="0.35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36">
        <v>1498.6111111111099</v>
      </c>
      <c r="AK35" s="6">
        <v>1476.5201465201501</v>
      </c>
      <c r="AL35" s="6">
        <v>1450</v>
      </c>
      <c r="AM35" s="155">
        <v>1465.47727272727</v>
      </c>
      <c r="AN35" s="6">
        <v>1485.7142857142901</v>
      </c>
      <c r="AO35" s="173">
        <v>1450</v>
      </c>
      <c r="AP35" s="169">
        <f t="shared" si="0"/>
        <v>-6.3940977559176684</v>
      </c>
      <c r="AQ35" s="169">
        <f t="shared" si="1"/>
        <v>-2.403846153846442</v>
      </c>
    </row>
    <row r="36" spans="1:43" ht="15" customHeight="1" x14ac:dyDescent="0.3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36">
        <v>933.33333333333303</v>
      </c>
      <c r="AK36" s="6">
        <v>945</v>
      </c>
      <c r="AL36" s="7">
        <v>904.16666666666697</v>
      </c>
      <c r="AM36" s="155">
        <v>932.72727272727002</v>
      </c>
      <c r="AN36" s="6">
        <v>955.38461538461547</v>
      </c>
      <c r="AO36" s="173">
        <v>956.73076923076928</v>
      </c>
      <c r="AP36" s="169">
        <f t="shared" si="0"/>
        <v>-11.88006072874529</v>
      </c>
      <c r="AQ36" s="169">
        <f t="shared" si="1"/>
        <v>0.14090177133655027</v>
      </c>
    </row>
    <row r="37" spans="1:43" ht="15" customHeight="1" x14ac:dyDescent="0.3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36">
        <v>514.81481481481501</v>
      </c>
      <c r="AK37" s="6">
        <v>528.88888888888903</v>
      </c>
      <c r="AL37" s="6">
        <v>473.83333333333331</v>
      </c>
      <c r="AM37" s="155">
        <v>460</v>
      </c>
      <c r="AN37" s="6">
        <v>465.89743589743603</v>
      </c>
      <c r="AO37" s="173">
        <v>446.15384615384602</v>
      </c>
      <c r="AP37" s="169">
        <f t="shared" si="0"/>
        <v>-9.7666378565254437</v>
      </c>
      <c r="AQ37" s="169">
        <f t="shared" si="1"/>
        <v>-4.2377545404513484</v>
      </c>
    </row>
    <row r="38" spans="1:43" ht="15" customHeight="1" x14ac:dyDescent="0.3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36">
        <v>126.43279797125949</v>
      </c>
      <c r="AK38" s="6">
        <v>159.28978428978428</v>
      </c>
      <c r="AL38" s="6">
        <v>122.170868347338</v>
      </c>
      <c r="AM38" s="155">
        <v>121.063522815551</v>
      </c>
      <c r="AN38" s="6">
        <v>83.014802937089996</v>
      </c>
      <c r="AO38" s="173">
        <v>103.58269898676784</v>
      </c>
      <c r="AP38" s="169">
        <f t="shared" si="0"/>
        <v>-23.887924120733253</v>
      </c>
      <c r="AQ38" s="169">
        <f t="shared" si="1"/>
        <v>24.776178852420497</v>
      </c>
    </row>
    <row r="39" spans="1:43" ht="15" customHeight="1" x14ac:dyDescent="0.3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36">
        <v>96.304311073541996</v>
      </c>
      <c r="AK39" s="6">
        <v>103.582007135929</v>
      </c>
      <c r="AL39" s="6">
        <v>100.105042016806</v>
      </c>
      <c r="AM39" s="155">
        <v>101.601546911131</v>
      </c>
      <c r="AN39" s="6">
        <v>84.089331794746073</v>
      </c>
      <c r="AO39" s="173">
        <v>103.6485483640449</v>
      </c>
      <c r="AP39" s="169">
        <f t="shared" si="0"/>
        <v>-13.751657982038429</v>
      </c>
      <c r="AQ39" s="169">
        <f t="shared" si="1"/>
        <v>23.260045182712336</v>
      </c>
    </row>
    <row r="40" spans="1:43" ht="15" customHeight="1" x14ac:dyDescent="0.3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36">
        <v>501.51515151515201</v>
      </c>
      <c r="AK40" s="6">
        <v>525.45454545454504</v>
      </c>
      <c r="AL40" s="6">
        <v>493.33333333333297</v>
      </c>
      <c r="AM40" s="155">
        <v>496.83333333333297</v>
      </c>
      <c r="AN40" s="6">
        <v>525.33333333333303</v>
      </c>
      <c r="AO40" s="173">
        <v>465.33333333333297</v>
      </c>
      <c r="AP40" s="169">
        <f t="shared" si="0"/>
        <v>-0.61336254107341903</v>
      </c>
      <c r="AQ40" s="169">
        <f t="shared" si="1"/>
        <v>-11.421319796954332</v>
      </c>
    </row>
    <row r="41" spans="1:43" ht="15" customHeight="1" x14ac:dyDescent="0.3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36">
        <v>302.83008658008703</v>
      </c>
      <c r="AK41" s="6">
        <v>313.447580645161</v>
      </c>
      <c r="AL41" s="6">
        <v>281.16883116883116</v>
      </c>
      <c r="AM41" s="155">
        <v>282.70219728845257</v>
      </c>
      <c r="AN41" s="6">
        <v>322.94372294372295</v>
      </c>
      <c r="AO41" s="173">
        <v>330.25806451612902</v>
      </c>
      <c r="AP41" s="169">
        <f t="shared" si="0"/>
        <v>19.238066048578776</v>
      </c>
      <c r="AQ41" s="169">
        <f t="shared" si="1"/>
        <v>2.2648966531177002</v>
      </c>
    </row>
    <row r="42" spans="1:43" ht="15" customHeight="1" x14ac:dyDescent="0.3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36">
        <v>226.425748164879</v>
      </c>
      <c r="AK42" s="6">
        <v>235</v>
      </c>
      <c r="AL42" s="6">
        <v>212.24294224294201</v>
      </c>
      <c r="AM42" s="155">
        <v>281.47939017504234</v>
      </c>
      <c r="AN42" s="6">
        <v>306.65242165242199</v>
      </c>
      <c r="AO42" s="173">
        <v>343.01587301587301</v>
      </c>
      <c r="AP42" s="169">
        <f t="shared" si="0"/>
        <v>31.960855949895624</v>
      </c>
      <c r="AQ42" s="169">
        <f t="shared" si="1"/>
        <v>11.858198010471774</v>
      </c>
    </row>
    <row r="43" spans="1:43" ht="15" customHeight="1" x14ac:dyDescent="0.3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36">
        <v>508.33333333333297</v>
      </c>
      <c r="AK43" s="6">
        <v>525.75757575757598</v>
      </c>
      <c r="AL43" s="6">
        <v>498.88888888888903</v>
      </c>
      <c r="AM43" s="155">
        <v>523.33333333333303</v>
      </c>
      <c r="AN43" s="6">
        <v>582.22222222222229</v>
      </c>
      <c r="AO43" s="173">
        <v>516.88888888888903</v>
      </c>
      <c r="AP43" s="169">
        <f t="shared" si="0"/>
        <v>11.558752997602035</v>
      </c>
      <c r="AQ43" s="169">
        <f t="shared" si="1"/>
        <v>-11.221374045801511</v>
      </c>
    </row>
    <row r="44" spans="1:43" ht="15" customHeight="1" x14ac:dyDescent="0.3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36">
        <v>576.66666666666697</v>
      </c>
      <c r="AK44" s="6">
        <v>607.142857142857</v>
      </c>
      <c r="AL44" s="6">
        <v>571.42857142857144</v>
      </c>
      <c r="AM44" s="155">
        <v>580</v>
      </c>
      <c r="AN44" s="6">
        <v>614.28571428571399</v>
      </c>
      <c r="AO44" s="173">
        <v>650</v>
      </c>
      <c r="AP44" s="169">
        <f t="shared" si="0"/>
        <v>-1.5151515151515151</v>
      </c>
      <c r="AQ44" s="169">
        <f t="shared" si="1"/>
        <v>5.8139534883721433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Q44"/>
  <sheetViews>
    <sheetView workbookViewId="0">
      <pane xSplit="1" ySplit="1" topLeftCell="AI2" activePane="bottomRight" state="frozen"/>
      <selection activeCell="AW32" sqref="AW32"/>
      <selection pane="topRight" activeCell="AW32" sqref="AW32"/>
      <selection pane="bottomLeft" activeCell="AW32" sqref="AW32"/>
      <selection pane="bottomRight" activeCell="AP2" sqref="AP2"/>
    </sheetView>
  </sheetViews>
  <sheetFormatPr defaultRowHeight="15" customHeight="1" x14ac:dyDescent="0.35"/>
  <cols>
    <col min="1" max="1" width="26.54296875" customWidth="1"/>
    <col min="2" max="10" width="9.54296875" style="4" bestFit="1" customWidth="1"/>
    <col min="11" max="13" width="9.1796875" style="4"/>
    <col min="24" max="24" width="11.26953125" customWidth="1"/>
    <col min="27" max="27" width="9" customWidth="1"/>
    <col min="42" max="43" width="9.1796875" style="170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36">
        <v>450.95238095238096</v>
      </c>
      <c r="AK2" s="6">
        <v>448.125</v>
      </c>
      <c r="AL2" s="6">
        <v>443.91304347826099</v>
      </c>
      <c r="AM2" s="155">
        <v>449.13043478260869</v>
      </c>
      <c r="AN2" s="159">
        <v>457.05882352941177</v>
      </c>
      <c r="AO2" s="166">
        <v>465</v>
      </c>
      <c r="AP2" s="169">
        <f>(AO2-AC2)/AC2*100</f>
        <v>5.1785714285713604</v>
      </c>
      <c r="AQ2" s="169">
        <f>(AO2-AN2)/AN2*100</f>
        <v>1.7374517374517366</v>
      </c>
    </row>
    <row r="3" spans="1:43" ht="15" customHeight="1" x14ac:dyDescent="0.3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36">
        <v>39.444444444444443</v>
      </c>
      <c r="AK3" s="6">
        <v>39.375</v>
      </c>
      <c r="AL3" s="6">
        <v>40</v>
      </c>
      <c r="AM3" s="155">
        <v>40</v>
      </c>
      <c r="AN3" s="159">
        <v>40</v>
      </c>
      <c r="AO3" s="166">
        <v>40</v>
      </c>
      <c r="AP3" s="169">
        <f t="shared" ref="AP3:AP44" si="0">(AO3-AC3)/AC3*100</f>
        <v>-1.2345679012345678</v>
      </c>
      <c r="AQ3" s="169">
        <f t="shared" ref="AQ3:AQ44" si="1">(AO3-AN3)/AN3*100</f>
        <v>0</v>
      </c>
    </row>
    <row r="4" spans="1:43" ht="15" customHeight="1" x14ac:dyDescent="0.3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36">
        <v>296.89992909389503</v>
      </c>
      <c r="AK4" s="6">
        <v>268.125</v>
      </c>
      <c r="AL4" s="6">
        <v>270.54970063538599</v>
      </c>
      <c r="AM4" s="155">
        <v>271.02770885029003</v>
      </c>
      <c r="AN4" s="159">
        <v>289.51609288147802</v>
      </c>
      <c r="AO4" s="166">
        <v>207.63888888888891</v>
      </c>
      <c r="AP4" s="169">
        <f t="shared" si="0"/>
        <v>-47.898052120058146</v>
      </c>
      <c r="AQ4" s="169">
        <f t="shared" si="1"/>
        <v>-28.280709088633621</v>
      </c>
    </row>
    <row r="5" spans="1:43" ht="15" customHeight="1" x14ac:dyDescent="0.3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36">
        <v>297.03049414742998</v>
      </c>
      <c r="AK5" s="6">
        <v>272.21900495338002</v>
      </c>
      <c r="AL5" s="6">
        <v>282.52138185768098</v>
      </c>
      <c r="AM5" s="155">
        <v>288.77770673486799</v>
      </c>
      <c r="AN5" s="159">
        <v>281.20708987407301</v>
      </c>
      <c r="AO5" s="166">
        <v>185.22238514173995</v>
      </c>
      <c r="AP5" s="169">
        <f t="shared" si="0"/>
        <v>-29.987036346988678</v>
      </c>
      <c r="AQ5" s="169">
        <f t="shared" si="1"/>
        <v>-34.133102680773746</v>
      </c>
    </row>
    <row r="6" spans="1:43" ht="15" customHeight="1" x14ac:dyDescent="0.3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36">
        <v>1033.5879806468042</v>
      </c>
      <c r="AK6" s="6">
        <v>1066.3003663003662</v>
      </c>
      <c r="AL6" s="6">
        <v>1067.6406926406926</v>
      </c>
      <c r="AM6" s="155">
        <v>1008.9947089947091</v>
      </c>
      <c r="AN6" s="159">
        <v>1038.6431277056276</v>
      </c>
      <c r="AO6" s="166">
        <v>1041.6666666666667</v>
      </c>
      <c r="AP6" s="169">
        <f t="shared" si="0"/>
        <v>5.6792292278554024</v>
      </c>
      <c r="AQ6" s="169">
        <f t="shared" si="1"/>
        <v>0.29110470000587396</v>
      </c>
    </row>
    <row r="7" spans="1:43" ht="15" customHeight="1" x14ac:dyDescent="0.3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36">
        <v>1384.1269841269841</v>
      </c>
      <c r="AK7" s="6">
        <v>1391.6666666666667</v>
      </c>
      <c r="AL7" s="6">
        <v>1415</v>
      </c>
      <c r="AM7" s="155">
        <v>1395</v>
      </c>
      <c r="AN7" s="159">
        <v>1405.2941176470599</v>
      </c>
      <c r="AO7" s="166">
        <v>1450</v>
      </c>
      <c r="AP7" s="169">
        <f t="shared" si="0"/>
        <v>-0.82901554404130451</v>
      </c>
      <c r="AQ7" s="169">
        <f t="shared" si="1"/>
        <v>3.1812473838425315</v>
      </c>
    </row>
    <row r="8" spans="1:43" ht="15" customHeight="1" x14ac:dyDescent="0.3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36">
        <v>250</v>
      </c>
      <c r="AK8" s="6">
        <v>250</v>
      </c>
      <c r="AL8" s="6">
        <v>254.54545454545453</v>
      </c>
      <c r="AM8" s="155">
        <v>250</v>
      </c>
      <c r="AN8" s="159">
        <v>250</v>
      </c>
      <c r="AO8" s="166">
        <v>250</v>
      </c>
      <c r="AP8" s="169">
        <f t="shared" si="0"/>
        <v>-1.0416666666666625</v>
      </c>
      <c r="AQ8" s="169">
        <f t="shared" si="1"/>
        <v>0</v>
      </c>
    </row>
    <row r="9" spans="1:43" ht="15" customHeight="1" x14ac:dyDescent="0.3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36">
        <v>247.61904761904762</v>
      </c>
      <c r="AK9" s="6">
        <v>246.875</v>
      </c>
      <c r="AL9" s="6">
        <v>251.36363636363637</v>
      </c>
      <c r="AM9" s="155">
        <v>250</v>
      </c>
      <c r="AN9" s="159">
        <v>250</v>
      </c>
      <c r="AO9" s="166">
        <v>241.66666666666666</v>
      </c>
      <c r="AP9" s="169">
        <f t="shared" si="0"/>
        <v>-2.3569023569023608</v>
      </c>
      <c r="AQ9" s="169">
        <f t="shared" si="1"/>
        <v>-3.3333333333333375</v>
      </c>
    </row>
    <row r="10" spans="1:43" ht="15" customHeight="1" x14ac:dyDescent="0.3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36">
        <v>426.02811523462145</v>
      </c>
      <c r="AK10" s="6">
        <v>426.74973773421442</v>
      </c>
      <c r="AL10" s="7">
        <v>430</v>
      </c>
      <c r="AM10" s="14">
        <v>401.55</v>
      </c>
      <c r="AN10" s="160">
        <v>400</v>
      </c>
      <c r="AO10" s="166">
        <v>410.28851396075379</v>
      </c>
      <c r="AP10" s="169">
        <f t="shared" si="0"/>
        <v>-9.09949619798968</v>
      </c>
      <c r="AQ10" s="169">
        <f t="shared" si="1"/>
        <v>2.5721284901884474</v>
      </c>
    </row>
    <row r="11" spans="1:43" ht="15" customHeight="1" x14ac:dyDescent="0.3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36">
        <v>700</v>
      </c>
      <c r="AK11" s="6">
        <v>739.53336673494698</v>
      </c>
      <c r="AL11" s="7">
        <v>701.23</v>
      </c>
      <c r="AM11" s="155">
        <v>700</v>
      </c>
      <c r="AN11" s="155">
        <v>700</v>
      </c>
      <c r="AO11" s="166">
        <v>700.40976009129361</v>
      </c>
      <c r="AP11" s="169">
        <f t="shared" si="0"/>
        <v>-20.87464159205441</v>
      </c>
      <c r="AQ11" s="169">
        <f t="shared" si="1"/>
        <v>5.8537155899086556E-2</v>
      </c>
    </row>
    <row r="12" spans="1:43" ht="15" customHeight="1" x14ac:dyDescent="0.3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36">
        <v>1080</v>
      </c>
      <c r="AK12" s="6">
        <v>1105</v>
      </c>
      <c r="AL12" s="29">
        <v>1057.1428571428601</v>
      </c>
      <c r="AM12" s="155">
        <v>1100</v>
      </c>
      <c r="AN12" s="159">
        <v>1166.6666666666699</v>
      </c>
      <c r="AO12" s="166">
        <v>1160</v>
      </c>
      <c r="AP12" s="169">
        <f t="shared" si="0"/>
        <v>6.0329067641681906</v>
      </c>
      <c r="AQ12" s="169">
        <f t="shared" si="1"/>
        <v>-0.57142857142884917</v>
      </c>
    </row>
    <row r="13" spans="1:43" ht="15" customHeight="1" x14ac:dyDescent="0.3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36">
        <v>169.77083439101318</v>
      </c>
      <c r="AK13" s="6">
        <v>196</v>
      </c>
      <c r="AL13" s="29">
        <v>180.36</v>
      </c>
      <c r="AM13" s="155" t="s">
        <v>45</v>
      </c>
      <c r="AN13" s="161">
        <v>180</v>
      </c>
      <c r="AO13" s="166">
        <v>203.33333333333334</v>
      </c>
      <c r="AP13" s="169">
        <f t="shared" si="0"/>
        <v>19.720521274925424</v>
      </c>
      <c r="AQ13" s="169">
        <f t="shared" si="1"/>
        <v>12.962962962962967</v>
      </c>
    </row>
    <row r="14" spans="1:43" ht="15" customHeight="1" x14ac:dyDescent="0.3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36">
        <v>196.31578947368422</v>
      </c>
      <c r="AK14" s="6">
        <v>196.36985944175828</v>
      </c>
      <c r="AL14" s="29">
        <v>198.63636363636363</v>
      </c>
      <c r="AM14" s="155">
        <v>200.43478260869566</v>
      </c>
      <c r="AN14" s="159">
        <v>198.8235294117647</v>
      </c>
      <c r="AO14" s="166">
        <v>199.29659316551943</v>
      </c>
      <c r="AP14" s="169">
        <f t="shared" si="0"/>
        <v>0.65484503309061881</v>
      </c>
      <c r="AQ14" s="169">
        <f t="shared" si="1"/>
        <v>0.23793147378196455</v>
      </c>
    </row>
    <row r="15" spans="1:43" ht="15" customHeight="1" x14ac:dyDescent="0.3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36">
        <v>1698.29459798836</v>
      </c>
      <c r="AK15" s="6">
        <v>1700</v>
      </c>
      <c r="AL15" s="137">
        <v>1666.09</v>
      </c>
      <c r="AM15" s="155">
        <v>1600</v>
      </c>
      <c r="AN15" s="159">
        <v>1540</v>
      </c>
      <c r="AO15" s="166">
        <v>1601.2029703123433</v>
      </c>
      <c r="AP15" s="169">
        <f t="shared" si="0"/>
        <v>-2.4528859024429117</v>
      </c>
      <c r="AQ15" s="169">
        <f t="shared" si="1"/>
        <v>3.9742188514508614</v>
      </c>
    </row>
    <row r="16" spans="1:43" ht="15" customHeight="1" x14ac:dyDescent="0.3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36">
        <v>124.86843498640232</v>
      </c>
      <c r="AK16" s="6">
        <v>141.04286518079621</v>
      </c>
      <c r="AL16" s="29">
        <v>127.22004043609932</v>
      </c>
      <c r="AM16" s="155">
        <v>129.56754163674901</v>
      </c>
      <c r="AN16" s="159">
        <v>119.91921977554161</v>
      </c>
      <c r="AO16" s="166">
        <v>126.83716283716301</v>
      </c>
      <c r="AP16" s="169">
        <f t="shared" si="0"/>
        <v>-15.136023448804444</v>
      </c>
      <c r="AQ16" s="169">
        <f t="shared" si="1"/>
        <v>5.768835950208846</v>
      </c>
    </row>
    <row r="17" spans="1:43" ht="15" customHeight="1" x14ac:dyDescent="0.3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36">
        <v>162.25071225071224</v>
      </c>
      <c r="AK17" s="6">
        <v>167.14355886769678</v>
      </c>
      <c r="AL17" s="29">
        <v>149.53419806960778</v>
      </c>
      <c r="AM17" s="155">
        <v>167.98554152558606</v>
      </c>
      <c r="AN17" s="159">
        <v>165.9498722860792</v>
      </c>
      <c r="AO17" s="166">
        <v>174.19354838709677</v>
      </c>
      <c r="AP17" s="169">
        <f t="shared" si="0"/>
        <v>14.127988198320626</v>
      </c>
      <c r="AQ17" s="169">
        <f t="shared" si="1"/>
        <v>4.9675700182561062</v>
      </c>
    </row>
    <row r="18" spans="1:43" ht="15" customHeight="1" x14ac:dyDescent="0.3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36">
        <v>904.78260869565202</v>
      </c>
      <c r="AK18" s="6">
        <v>869.56521739130437</v>
      </c>
      <c r="AL18" s="6">
        <v>862.11180124223597</v>
      </c>
      <c r="AM18" s="155">
        <v>860.25472112428599</v>
      </c>
      <c r="AN18" s="159">
        <v>846.034255599473</v>
      </c>
      <c r="AO18" s="166">
        <v>856.10335866108244</v>
      </c>
      <c r="AP18" s="169">
        <f t="shared" si="0"/>
        <v>-13.190871405684879</v>
      </c>
      <c r="AQ18" s="169">
        <f t="shared" si="1"/>
        <v>1.1901531167286827</v>
      </c>
    </row>
    <row r="19" spans="1:43" ht="15" customHeight="1" x14ac:dyDescent="0.3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36">
        <v>1761.88376840551</v>
      </c>
      <c r="AK19" s="6">
        <v>1807.93494896262</v>
      </c>
      <c r="AL19" s="29">
        <v>1762.0360431802101</v>
      </c>
      <c r="AM19" s="155">
        <v>1796.6746149717201</v>
      </c>
      <c r="AN19" s="159">
        <v>1825.06811706812</v>
      </c>
      <c r="AO19" s="166">
        <v>1912.12121212121</v>
      </c>
      <c r="AP19" s="169">
        <f t="shared" si="0"/>
        <v>-3.845939942293322</v>
      </c>
      <c r="AQ19" s="169">
        <f t="shared" si="1"/>
        <v>4.7698545735890852</v>
      </c>
    </row>
    <row r="20" spans="1:43" ht="15" customHeight="1" x14ac:dyDescent="0.3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36">
        <v>217.90286102786101</v>
      </c>
      <c r="AK20" s="6">
        <v>238.20734150876743</v>
      </c>
      <c r="AL20" s="6">
        <v>200.072109350425</v>
      </c>
      <c r="AM20" s="155">
        <v>214.9856630601972</v>
      </c>
      <c r="AN20" s="159">
        <v>186.49843748459665</v>
      </c>
      <c r="AO20" s="166">
        <v>156.95415695415696</v>
      </c>
      <c r="AP20" s="169">
        <f t="shared" si="0"/>
        <v>-35.059097693467351</v>
      </c>
      <c r="AQ20" s="169">
        <f t="shared" si="1"/>
        <v>-15.841570003973802</v>
      </c>
    </row>
    <row r="21" spans="1:43" ht="15" customHeight="1" x14ac:dyDescent="0.3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36">
        <v>275.61265604414803</v>
      </c>
      <c r="AK21" s="6">
        <v>276.43792642503644</v>
      </c>
      <c r="AL21" s="137">
        <v>285.02999999999997</v>
      </c>
      <c r="AM21" s="17">
        <v>285.79000000000002</v>
      </c>
      <c r="AN21" s="160">
        <v>280</v>
      </c>
      <c r="AO21" s="166">
        <v>283.59498339316502</v>
      </c>
      <c r="AP21" s="169">
        <f t="shared" si="0"/>
        <v>5.2925608499164802</v>
      </c>
      <c r="AQ21" s="169">
        <f t="shared" si="1"/>
        <v>1.2839226404160797</v>
      </c>
    </row>
    <row r="22" spans="1:43" ht="15" customHeight="1" x14ac:dyDescent="0.3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36">
        <v>406.90237783116999</v>
      </c>
      <c r="AK22" s="6">
        <v>441.6828784475843</v>
      </c>
      <c r="AL22" s="6">
        <v>388.97578844092129</v>
      </c>
      <c r="AM22" s="155">
        <v>433.42689997101758</v>
      </c>
      <c r="AN22" s="159">
        <v>391.42077106231511</v>
      </c>
      <c r="AO22" s="166">
        <v>405.83084846842002</v>
      </c>
      <c r="AP22" s="169">
        <f t="shared" si="0"/>
        <v>20.04301829053793</v>
      </c>
      <c r="AQ22" s="169">
        <f t="shared" si="1"/>
        <v>3.6814800009197226</v>
      </c>
    </row>
    <row r="23" spans="1:43" ht="15" customHeight="1" x14ac:dyDescent="0.3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36">
        <v>326.57645665304301</v>
      </c>
      <c r="AK23" s="6">
        <v>308.59293100496956</v>
      </c>
      <c r="AL23" s="137">
        <v>311.02</v>
      </c>
      <c r="AM23">
        <v>301.44</v>
      </c>
      <c r="AN23" s="160">
        <v>300</v>
      </c>
      <c r="AO23" s="166">
        <v>304.11428297856423</v>
      </c>
      <c r="AP23" s="169">
        <f t="shared" si="0"/>
        <v>-6.0010398066256094</v>
      </c>
      <c r="AQ23" s="169">
        <f t="shared" si="1"/>
        <v>1.3714276595214112</v>
      </c>
    </row>
    <row r="24" spans="1:43" ht="15" customHeight="1" x14ac:dyDescent="0.3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36">
        <v>352.71619079337302</v>
      </c>
      <c r="AK24" s="6">
        <v>367.59492685963301</v>
      </c>
      <c r="AL24" s="6">
        <v>376.218487394958</v>
      </c>
      <c r="AM24" s="155">
        <v>361.78156447764297</v>
      </c>
      <c r="AN24" s="159">
        <v>402.701525054466</v>
      </c>
      <c r="AO24" s="166">
        <v>437.56640787001299</v>
      </c>
      <c r="AP24" s="169">
        <f t="shared" si="0"/>
        <v>39.570498423940812</v>
      </c>
      <c r="AQ24" s="169">
        <f t="shared" si="1"/>
        <v>8.6577478967410073</v>
      </c>
    </row>
    <row r="25" spans="1:43" ht="15" customHeight="1" x14ac:dyDescent="0.3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36">
        <v>199.61482961483</v>
      </c>
      <c r="AK25" s="6">
        <v>236.86380286380299</v>
      </c>
      <c r="AL25" s="6">
        <v>186.922550702374</v>
      </c>
      <c r="AM25" s="155">
        <v>183.25603587633643</v>
      </c>
      <c r="AN25" s="159">
        <v>203.37333146156675</v>
      </c>
      <c r="AO25" s="166">
        <v>212.49605842629094</v>
      </c>
      <c r="AP25" s="169">
        <f t="shared" si="0"/>
        <v>-19.029086373040627</v>
      </c>
      <c r="AQ25" s="169">
        <f t="shared" si="1"/>
        <v>4.4857046394247595</v>
      </c>
    </row>
    <row r="26" spans="1:43" ht="15" customHeight="1" x14ac:dyDescent="0.3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36">
        <v>131.70043202470899</v>
      </c>
      <c r="AK26" s="6">
        <v>204.041183737674</v>
      </c>
      <c r="AL26" s="6">
        <v>180.47471868168799</v>
      </c>
      <c r="AM26" s="155">
        <v>180.63402974714401</v>
      </c>
      <c r="AN26" s="159">
        <v>191.352282779343</v>
      </c>
      <c r="AO26" s="166">
        <v>242.68648018648</v>
      </c>
      <c r="AP26" s="169">
        <f t="shared" si="0"/>
        <v>24.865438818643053</v>
      </c>
      <c r="AQ26" s="169">
        <f t="shared" si="1"/>
        <v>26.827062975952469</v>
      </c>
    </row>
    <row r="27" spans="1:43" ht="15" customHeight="1" x14ac:dyDescent="0.35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36">
        <v>1560.5226329782899</v>
      </c>
      <c r="AK27" s="6">
        <v>1604.2343550343601</v>
      </c>
      <c r="AL27" s="137">
        <v>1556.31</v>
      </c>
      <c r="AM27" s="14">
        <v>1585.12</v>
      </c>
      <c r="AN27" s="159">
        <v>1583.3333333333301</v>
      </c>
      <c r="AO27" s="166">
        <v>1574.8657430062401</v>
      </c>
      <c r="AP27" s="169">
        <f t="shared" si="0"/>
        <v>-6.8213893016960432</v>
      </c>
      <c r="AQ27" s="169">
        <f t="shared" si="1"/>
        <v>-0.53479517855305159</v>
      </c>
    </row>
    <row r="28" spans="1:43" ht="15" customHeight="1" x14ac:dyDescent="0.35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36">
        <v>800</v>
      </c>
      <c r="AK28" s="6">
        <v>826.66666666666697</v>
      </c>
      <c r="AL28" s="6">
        <v>880.95238095238096</v>
      </c>
      <c r="AM28" s="155">
        <v>860</v>
      </c>
      <c r="AN28" s="159">
        <v>853.33333333333303</v>
      </c>
      <c r="AO28" s="166">
        <v>853.33333333333303</v>
      </c>
      <c r="AP28" s="169">
        <f t="shared" si="0"/>
        <v>3.1501831501831443</v>
      </c>
      <c r="AQ28" s="169">
        <f t="shared" si="1"/>
        <v>0</v>
      </c>
    </row>
    <row r="29" spans="1:43" ht="15" customHeight="1" x14ac:dyDescent="0.3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36">
        <v>205.41743631145877</v>
      </c>
      <c r="AK29" s="6">
        <v>207.04031081432447</v>
      </c>
      <c r="AL29" s="6">
        <v>200.32051282051282</v>
      </c>
      <c r="AM29" s="14">
        <v>206.65</v>
      </c>
      <c r="AN29" s="159">
        <v>235.71428571428601</v>
      </c>
      <c r="AO29" s="166">
        <v>213.68903887703425</v>
      </c>
      <c r="AP29" s="169">
        <f t="shared" si="0"/>
        <v>-17.403463714012254</v>
      </c>
      <c r="AQ29" s="169">
        <f t="shared" si="1"/>
        <v>-9.3440441127734619</v>
      </c>
    </row>
    <row r="30" spans="1:43" ht="15" customHeight="1" x14ac:dyDescent="0.3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36">
        <v>85.291295988123949</v>
      </c>
      <c r="AK30" s="6">
        <v>83.032402380228476</v>
      </c>
      <c r="AL30" s="6">
        <v>80.988953909245382</v>
      </c>
      <c r="AM30" s="155">
        <v>83.941227427429794</v>
      </c>
      <c r="AN30" s="159">
        <v>80.916435250694207</v>
      </c>
      <c r="AO30" s="166">
        <v>104.351851851852</v>
      </c>
      <c r="AP30" s="169">
        <f t="shared" si="0"/>
        <v>-10.989001233212441</v>
      </c>
      <c r="AQ30" s="169">
        <f t="shared" si="1"/>
        <v>28.962492636447102</v>
      </c>
    </row>
    <row r="31" spans="1:43" ht="15" customHeight="1" x14ac:dyDescent="0.3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36">
        <v>812.63755142965897</v>
      </c>
      <c r="AK31" s="6">
        <v>826.83914217304925</v>
      </c>
      <c r="AL31" s="137">
        <v>802.59</v>
      </c>
      <c r="AM31" s="14">
        <v>789.34</v>
      </c>
      <c r="AN31" s="159">
        <v>809.09090909090901</v>
      </c>
      <c r="AO31" s="166">
        <v>800.29798919476059</v>
      </c>
      <c r="AP31" s="169">
        <f t="shared" si="0"/>
        <v>-8.3467338699053304</v>
      </c>
      <c r="AQ31" s="169">
        <f t="shared" si="1"/>
        <v>-1.0867653804228383</v>
      </c>
    </row>
    <row r="32" spans="1:43" ht="15" customHeight="1" x14ac:dyDescent="0.3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36">
        <v>1040.6508201198135</v>
      </c>
      <c r="AK32" s="6">
        <v>998.56189926128798</v>
      </c>
      <c r="AL32" s="6">
        <v>975.47629034395459</v>
      </c>
      <c r="AM32" s="155">
        <v>921.78277862286086</v>
      </c>
      <c r="AN32" s="159">
        <v>969.35648791561641</v>
      </c>
      <c r="AO32" s="166">
        <v>1003.4134447927501</v>
      </c>
      <c r="AP32" s="169">
        <f t="shared" si="0"/>
        <v>5.2291973915656067</v>
      </c>
      <c r="AQ32" s="169">
        <f t="shared" si="1"/>
        <v>3.5133572944217337</v>
      </c>
    </row>
    <row r="33" spans="1:43" ht="15" customHeight="1" x14ac:dyDescent="0.35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36">
        <v>810.61387364077416</v>
      </c>
      <c r="AK33" s="6">
        <v>810.6938177612866</v>
      </c>
      <c r="AL33" s="137">
        <v>823.01</v>
      </c>
      <c r="AM33" s="14">
        <v>812.03</v>
      </c>
      <c r="AN33" s="159">
        <v>797.27272727272702</v>
      </c>
      <c r="AO33" s="166">
        <v>810.70222487473382</v>
      </c>
      <c r="AP33" s="169">
        <f t="shared" si="0"/>
        <v>0.92273336836433317</v>
      </c>
      <c r="AQ33" s="169">
        <f t="shared" si="1"/>
        <v>1.6844295737978874</v>
      </c>
    </row>
    <row r="34" spans="1:43" ht="15" customHeight="1" x14ac:dyDescent="0.35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36">
        <v>1827.47061210418</v>
      </c>
      <c r="AK34" s="6">
        <v>1874.0321910891448</v>
      </c>
      <c r="AL34" s="7">
        <v>1798.59</v>
      </c>
      <c r="AM34" s="155">
        <v>1783.3333333333301</v>
      </c>
      <c r="AN34" s="159">
        <v>1740</v>
      </c>
      <c r="AO34" s="166">
        <v>1773.799997746394</v>
      </c>
      <c r="AP34" s="169">
        <f t="shared" si="0"/>
        <v>-8.2517242544967111</v>
      </c>
      <c r="AQ34" s="169">
        <f t="shared" si="1"/>
        <v>1.9425286061145952</v>
      </c>
    </row>
    <row r="35" spans="1:43" ht="15" customHeight="1" x14ac:dyDescent="0.35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36">
        <v>1815.55195773934</v>
      </c>
      <c r="AK35" s="6">
        <v>1834.9541324542288</v>
      </c>
      <c r="AL35" s="137">
        <v>1789.11</v>
      </c>
      <c r="AM35" s="14">
        <v>1786.3209999999999</v>
      </c>
      <c r="AN35" s="159">
        <v>1787.7154999999998</v>
      </c>
      <c r="AO35" s="166">
        <v>1787.7151374086275</v>
      </c>
      <c r="AP35" s="169">
        <f t="shared" si="0"/>
        <v>-5.9097296100722385</v>
      </c>
      <c r="AQ35" s="169">
        <f t="shared" si="1"/>
        <v>-2.0282386784845824E-5</v>
      </c>
    </row>
    <row r="36" spans="1:43" ht="15" customHeight="1" x14ac:dyDescent="0.3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36">
        <v>767.91865578426848</v>
      </c>
      <c r="AK36" s="6">
        <v>757.47292562509949</v>
      </c>
      <c r="AL36" s="29">
        <v>782.84275744566003</v>
      </c>
      <c r="AM36" s="155">
        <v>776.25663520170804</v>
      </c>
      <c r="AN36" s="159">
        <v>724.74654377880177</v>
      </c>
      <c r="AO36" s="166">
        <v>785.81764612199402</v>
      </c>
      <c r="AP36" s="169">
        <f t="shared" si="0"/>
        <v>2.522438158065901</v>
      </c>
      <c r="AQ36" s="169">
        <f t="shared" si="1"/>
        <v>8.4265461998300495</v>
      </c>
    </row>
    <row r="37" spans="1:43" ht="15" customHeight="1" x14ac:dyDescent="0.3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36">
        <v>566.66666666666697</v>
      </c>
      <c r="AK37" s="6">
        <v>573.33333333333303</v>
      </c>
      <c r="AL37" s="6">
        <v>523.33333333333303</v>
      </c>
      <c r="AM37" s="155">
        <v>524.54444444444403</v>
      </c>
      <c r="AN37" s="159">
        <v>560.47619047619003</v>
      </c>
      <c r="AO37" s="166">
        <v>570.33333333333303</v>
      </c>
      <c r="AP37" s="169">
        <f t="shared" si="0"/>
        <v>22.214285714285555</v>
      </c>
      <c r="AQ37" s="169">
        <f t="shared" si="1"/>
        <v>1.7587085811385152</v>
      </c>
    </row>
    <row r="38" spans="1:43" ht="15" customHeight="1" x14ac:dyDescent="0.3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36">
        <v>120.81195696247963</v>
      </c>
      <c r="AK38" s="6">
        <v>113.24892520209623</v>
      </c>
      <c r="AL38" s="6">
        <v>123.78204008117557</v>
      </c>
      <c r="AM38" s="155">
        <v>119.71345106298</v>
      </c>
      <c r="AN38" s="159">
        <v>114.66186839092499</v>
      </c>
      <c r="AO38" s="166">
        <v>135.17597621176762</v>
      </c>
      <c r="AP38" s="169">
        <f t="shared" si="0"/>
        <v>20.703038093551047</v>
      </c>
      <c r="AQ38" s="169">
        <f t="shared" si="1"/>
        <v>17.890958963709185</v>
      </c>
    </row>
    <row r="39" spans="1:43" ht="15" customHeight="1" x14ac:dyDescent="0.3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36">
        <v>119.98411547746551</v>
      </c>
      <c r="AK39" s="6">
        <v>118.28129600700123</v>
      </c>
      <c r="AL39" s="29">
        <v>122.07271358673242</v>
      </c>
      <c r="AM39" s="155">
        <v>123.143191351292</v>
      </c>
      <c r="AN39" s="159">
        <v>127.149401726025</v>
      </c>
      <c r="AO39" s="166">
        <v>134.60473965262784</v>
      </c>
      <c r="AP39" s="169">
        <f t="shared" si="0"/>
        <v>20.260989966164324</v>
      </c>
      <c r="AQ39" s="169">
        <f t="shared" si="1"/>
        <v>5.8634471144954476</v>
      </c>
    </row>
    <row r="40" spans="1:43" ht="15" customHeight="1" x14ac:dyDescent="0.3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36">
        <v>421.05263157894734</v>
      </c>
      <c r="AK40" s="6">
        <v>412.5</v>
      </c>
      <c r="AL40" s="6">
        <v>413.33333333333337</v>
      </c>
      <c r="AM40" s="155">
        <v>384.1269841269841</v>
      </c>
      <c r="AN40" s="159">
        <v>355.55555555555554</v>
      </c>
      <c r="AO40" s="166">
        <v>386.66666666666669</v>
      </c>
      <c r="AP40" s="169">
        <f t="shared" si="0"/>
        <v>-8.9481946624803648</v>
      </c>
      <c r="AQ40" s="169">
        <f t="shared" si="1"/>
        <v>8.7500000000000089</v>
      </c>
    </row>
    <row r="41" spans="1:43" ht="15" customHeight="1" x14ac:dyDescent="0.3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36">
        <v>158.64877258124133</v>
      </c>
      <c r="AK41" s="6">
        <v>159.36346129360834</v>
      </c>
      <c r="AL41" s="6">
        <v>155.77646660303867</v>
      </c>
      <c r="AM41" s="155">
        <v>154.57582178170401</v>
      </c>
      <c r="AN41" s="159">
        <v>205.58096595135984</v>
      </c>
      <c r="AO41" s="166">
        <v>215.59792652693301</v>
      </c>
      <c r="AP41" s="169">
        <f t="shared" si="0"/>
        <v>40.665685330432858</v>
      </c>
      <c r="AQ41" s="169">
        <f t="shared" si="1"/>
        <v>4.8725136246043146</v>
      </c>
    </row>
    <row r="42" spans="1:43" ht="15" customHeight="1" x14ac:dyDescent="0.3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36">
        <v>163.24125839078553</v>
      </c>
      <c r="AK42" s="6">
        <v>155.75262749040093</v>
      </c>
      <c r="AL42" s="6">
        <v>133.08380495155163</v>
      </c>
      <c r="AM42" s="155">
        <v>150.899832414386</v>
      </c>
      <c r="AN42" s="159">
        <v>205.66609202692945</v>
      </c>
      <c r="AO42" s="166">
        <v>210.472350230415</v>
      </c>
      <c r="AP42" s="169">
        <f t="shared" si="0"/>
        <v>-13.073877772836957</v>
      </c>
      <c r="AQ42" s="169">
        <f t="shared" si="1"/>
        <v>2.3369229979126724</v>
      </c>
    </row>
    <row r="43" spans="1:43" ht="15" customHeight="1" x14ac:dyDescent="0.3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36">
        <v>526.66666666666697</v>
      </c>
      <c r="AK43" s="6">
        <v>560</v>
      </c>
      <c r="AL43" s="6">
        <v>528.42105263157896</v>
      </c>
      <c r="AM43" s="155">
        <v>529.52380952380895</v>
      </c>
      <c r="AN43" s="159">
        <v>595.23809523809518</v>
      </c>
      <c r="AO43" s="166">
        <v>604.444444444444</v>
      </c>
      <c r="AP43" s="169">
        <f t="shared" si="0"/>
        <v>48.633879781420525</v>
      </c>
      <c r="AQ43" s="169">
        <f t="shared" si="1"/>
        <v>1.5466666666666016</v>
      </c>
    </row>
    <row r="44" spans="1:43" ht="15" customHeight="1" x14ac:dyDescent="0.3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36">
        <v>640</v>
      </c>
      <c r="AK44" s="6">
        <v>633.33333333333337</v>
      </c>
      <c r="AL44" s="6">
        <v>634.375</v>
      </c>
      <c r="AM44" s="155">
        <v>634.61538461538464</v>
      </c>
      <c r="AN44" s="159">
        <v>620.83333333333337</v>
      </c>
      <c r="AO44" s="166">
        <v>630</v>
      </c>
      <c r="AP44" s="169">
        <f t="shared" si="0"/>
        <v>-2.1917808219178094</v>
      </c>
      <c r="AQ44" s="169">
        <f t="shared" si="1"/>
        <v>1.4765100671140876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S44"/>
  <sheetViews>
    <sheetView workbookViewId="0">
      <pane xSplit="1" ySplit="1" topLeftCell="AG2" activePane="bottomRight" state="frozen"/>
      <selection activeCell="AG21" sqref="AG21"/>
      <selection pane="topRight" activeCell="AG21" sqref="AG21"/>
      <selection pane="bottomLeft" activeCell="AG21" sqref="AG21"/>
      <selection pane="bottomRight" activeCell="AP2" sqref="AP2"/>
    </sheetView>
  </sheetViews>
  <sheetFormatPr defaultRowHeight="15" customHeight="1" x14ac:dyDescent="0.35"/>
  <cols>
    <col min="1" max="1" width="42.81640625" customWidth="1"/>
    <col min="2" max="13" width="9.1796875" style="4"/>
    <col min="22" max="22" width="9.54296875" bestFit="1" customWidth="1"/>
    <col min="24" max="24" width="13.54296875" customWidth="1"/>
    <col min="42" max="43" width="9.1796875" style="170"/>
    <col min="44" max="45" width="23.26953125" customWidth="1"/>
  </cols>
  <sheetData>
    <row r="1" spans="1:4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74" t="s">
        <v>134</v>
      </c>
      <c r="AQ1" s="168" t="s">
        <v>135</v>
      </c>
    </row>
    <row r="2" spans="1:45" ht="15" customHeight="1" x14ac:dyDescent="0.35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36">
        <v>492.10526315789474</v>
      </c>
      <c r="AK2" s="6">
        <v>454.5</v>
      </c>
      <c r="AL2" s="6">
        <v>451.36363636363598</v>
      </c>
      <c r="AM2" s="155">
        <v>465.26315789473682</v>
      </c>
      <c r="AN2" s="159">
        <v>480.75</v>
      </c>
      <c r="AO2" s="166">
        <v>565.71428571428567</v>
      </c>
      <c r="AP2" s="175">
        <f>(AO2-AC2)/AC2*100</f>
        <v>28.733971464692189</v>
      </c>
      <c r="AQ2" s="169">
        <f>(AO2-AN2)/AN2*100</f>
        <v>17.673278359705808</v>
      </c>
      <c r="AR2" s="167"/>
      <c r="AS2" s="162"/>
    </row>
    <row r="3" spans="1:45" ht="15" customHeight="1" x14ac:dyDescent="0.35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36">
        <v>41.578947368421055</v>
      </c>
      <c r="AK3" s="6">
        <v>42.352941176470601</v>
      </c>
      <c r="AL3" s="6">
        <v>39.090909090909093</v>
      </c>
      <c r="AM3" s="155">
        <v>39.473684210526315</v>
      </c>
      <c r="AN3" s="159">
        <v>40.6666666666667</v>
      </c>
      <c r="AO3" s="166">
        <v>47.317073170731703</v>
      </c>
      <c r="AP3" s="175">
        <f t="shared" ref="AP3:AP44" si="0">(AO3-AC3)/AC3*100</f>
        <v>20.058245358572972</v>
      </c>
      <c r="AQ3" s="169">
        <f t="shared" ref="AQ3:AQ44" si="1">(AO3-AN3)/AN3*100</f>
        <v>16.353458616553272</v>
      </c>
      <c r="AR3" s="167"/>
      <c r="AS3" s="162"/>
    </row>
    <row r="4" spans="1:45" ht="15" customHeight="1" x14ac:dyDescent="0.35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36">
        <v>263.63158141907621</v>
      </c>
      <c r="AK4" s="6">
        <v>259.68786867563284</v>
      </c>
      <c r="AL4" s="6">
        <v>287.60444053203202</v>
      </c>
      <c r="AM4" s="155">
        <v>255.55970211142619</v>
      </c>
      <c r="AN4" s="159">
        <v>253.04659498207883</v>
      </c>
      <c r="AO4" s="166">
        <v>299.9156061021431</v>
      </c>
      <c r="AP4" s="175">
        <f t="shared" si="0"/>
        <v>-19.875822989878539</v>
      </c>
      <c r="AQ4" s="169">
        <f t="shared" si="1"/>
        <v>18.521889663594806</v>
      </c>
      <c r="AR4" s="167"/>
      <c r="AS4" s="162"/>
    </row>
    <row r="5" spans="1:45" ht="15" customHeight="1" x14ac:dyDescent="0.35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36">
        <v>282.70948134568476</v>
      </c>
      <c r="AK5" s="6">
        <v>299.91651600847007</v>
      </c>
      <c r="AL5" s="6">
        <v>306.65997738349949</v>
      </c>
      <c r="AM5" s="155">
        <v>295.74902463791358</v>
      </c>
      <c r="AN5" s="159">
        <v>304.43283408800659</v>
      </c>
      <c r="AO5" s="166">
        <v>300.41687822022101</v>
      </c>
      <c r="AP5" s="175">
        <f t="shared" si="0"/>
        <v>-18.726765952078399</v>
      </c>
      <c r="AQ5" s="169">
        <f t="shared" si="1"/>
        <v>-1.3191598993637561</v>
      </c>
      <c r="AR5" s="167"/>
      <c r="AS5" s="162"/>
    </row>
    <row r="6" spans="1:45" ht="15" customHeight="1" x14ac:dyDescent="0.35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36">
        <v>1160.8024691358</v>
      </c>
      <c r="AK6" s="6">
        <v>1175.18518518519</v>
      </c>
      <c r="AL6" s="6">
        <v>1148.73737373737</v>
      </c>
      <c r="AM6" s="155">
        <v>1188.2575757575758</v>
      </c>
      <c r="AN6" s="159">
        <v>1223.5449735449699</v>
      </c>
      <c r="AO6" s="166">
        <v>1294.6741687827</v>
      </c>
      <c r="AP6" s="175">
        <f t="shared" si="0"/>
        <v>12.054127394642764</v>
      </c>
      <c r="AQ6" s="169">
        <f t="shared" si="1"/>
        <v>5.8133699026728749</v>
      </c>
      <c r="AR6" s="167"/>
      <c r="AS6" s="162"/>
    </row>
    <row r="7" spans="1:45" ht="15" customHeight="1" x14ac:dyDescent="0.35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36">
        <v>1329.48292448292</v>
      </c>
      <c r="AK7" s="6">
        <v>1318.3404558404557</v>
      </c>
      <c r="AL7" s="6">
        <v>1329.1505791505799</v>
      </c>
      <c r="AM7" s="155">
        <v>1230.5911680911679</v>
      </c>
      <c r="AN7" s="159">
        <v>1282.1717171717171</v>
      </c>
      <c r="AO7" s="166">
        <v>1374.9241520932701</v>
      </c>
      <c r="AP7" s="175">
        <f t="shared" si="0"/>
        <v>10.101875182346262</v>
      </c>
      <c r="AQ7" s="169">
        <f t="shared" si="1"/>
        <v>7.2340103653316641</v>
      </c>
      <c r="AR7" s="167"/>
      <c r="AS7" s="162"/>
    </row>
    <row r="8" spans="1:45" ht="15" customHeight="1" x14ac:dyDescent="0.35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36">
        <v>290.55555555555554</v>
      </c>
      <c r="AK8" s="6">
        <v>295.23809523809524</v>
      </c>
      <c r="AL8" s="6">
        <v>288.09523809523807</v>
      </c>
      <c r="AM8" s="155">
        <v>288.88888888888891</v>
      </c>
      <c r="AN8" s="159">
        <v>295.83333333333331</v>
      </c>
      <c r="AO8" s="166">
        <v>325</v>
      </c>
      <c r="AP8" s="175">
        <f t="shared" si="0"/>
        <v>12.934362934362936</v>
      </c>
      <c r="AQ8" s="169">
        <f t="shared" si="1"/>
        <v>9.859154929577473</v>
      </c>
      <c r="AR8" s="167"/>
      <c r="AS8" s="162"/>
    </row>
    <row r="9" spans="1:45" ht="15" customHeight="1" x14ac:dyDescent="0.35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36">
        <v>244.73684210526315</v>
      </c>
      <c r="AK9" s="6">
        <v>259.52380952380952</v>
      </c>
      <c r="AL9" s="6">
        <v>252.38095238095238</v>
      </c>
      <c r="AM9" s="155">
        <v>260.5263157894737</v>
      </c>
      <c r="AN9" s="159">
        <v>253.57142857142858</v>
      </c>
      <c r="AO9" s="166">
        <v>300</v>
      </c>
      <c r="AP9" s="175">
        <f t="shared" si="0"/>
        <v>14.000000000000009</v>
      </c>
      <c r="AQ9" s="169">
        <f t="shared" si="1"/>
        <v>18.309859154929573</v>
      </c>
      <c r="AR9" s="167"/>
      <c r="AS9" s="162"/>
    </row>
    <row r="10" spans="1:45" ht="15" customHeight="1" x14ac:dyDescent="0.35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36">
        <v>526.96759259259272</v>
      </c>
      <c r="AK10" s="6">
        <v>551.58807311179203</v>
      </c>
      <c r="AL10" s="6">
        <v>548.45987005913503</v>
      </c>
      <c r="AM10" s="155">
        <v>585.98484848484895</v>
      </c>
      <c r="AN10" s="159">
        <v>612.89682539682531</v>
      </c>
      <c r="AO10" s="166">
        <v>644.14142550107397</v>
      </c>
      <c r="AP10" s="175">
        <f t="shared" si="0"/>
        <v>21.532962773429965</v>
      </c>
      <c r="AQ10" s="169">
        <f t="shared" si="1"/>
        <v>5.0978564106640745</v>
      </c>
      <c r="AR10" s="167"/>
      <c r="AS10" s="162"/>
    </row>
    <row r="11" spans="1:45" ht="15" customHeight="1" x14ac:dyDescent="0.35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36">
        <v>700</v>
      </c>
      <c r="AK11" s="6">
        <v>726.66666666666697</v>
      </c>
      <c r="AL11" s="6">
        <v>704.07894736842104</v>
      </c>
      <c r="AM11" s="155">
        <v>720</v>
      </c>
      <c r="AN11" s="159">
        <v>755</v>
      </c>
      <c r="AO11" s="166">
        <v>820</v>
      </c>
      <c r="AP11" s="175">
        <f t="shared" si="0"/>
        <v>-3.5294117647058822</v>
      </c>
      <c r="AQ11" s="169">
        <f t="shared" si="1"/>
        <v>8.6092715231788084</v>
      </c>
      <c r="AS11" s="162"/>
    </row>
    <row r="12" spans="1:45" ht="15" customHeight="1" x14ac:dyDescent="0.35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36">
        <v>1003.33333333333</v>
      </c>
      <c r="AK12" s="6">
        <v>1006.66666666667</v>
      </c>
      <c r="AL12" s="6">
        <v>1002.5</v>
      </c>
      <c r="AM12" s="155">
        <v>1051.6666666666699</v>
      </c>
      <c r="AN12" s="159">
        <v>1076.9230769230801</v>
      </c>
      <c r="AO12" s="166">
        <v>1127.7777777777801</v>
      </c>
      <c r="AP12" s="175">
        <f t="shared" si="0"/>
        <v>-3.0417295123175458</v>
      </c>
      <c r="AQ12" s="169">
        <f t="shared" si="1"/>
        <v>4.7222222222221308</v>
      </c>
      <c r="AS12" s="162"/>
    </row>
    <row r="13" spans="1:45" ht="15" customHeight="1" x14ac:dyDescent="0.35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36">
        <v>150</v>
      </c>
      <c r="AK13" s="6">
        <v>150</v>
      </c>
      <c r="AL13" s="6">
        <v>155.71428571428572</v>
      </c>
      <c r="AM13" s="155">
        <v>150</v>
      </c>
      <c r="AN13" s="159">
        <v>150</v>
      </c>
      <c r="AO13" s="166">
        <v>182.72727272727272</v>
      </c>
      <c r="AP13" s="175">
        <f t="shared" si="0"/>
        <v>20.668953687821617</v>
      </c>
      <c r="AQ13" s="169">
        <f t="shared" si="1"/>
        <v>21.818181818181813</v>
      </c>
      <c r="AS13" s="162"/>
    </row>
    <row r="14" spans="1:45" ht="15" customHeight="1" x14ac:dyDescent="0.35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36">
        <v>198.94444444444446</v>
      </c>
      <c r="AK14" s="6">
        <v>196.1904761904762</v>
      </c>
      <c r="AL14" s="6">
        <v>195</v>
      </c>
      <c r="AM14" s="155">
        <v>196.11111111111111</v>
      </c>
      <c r="AN14" s="159">
        <v>197.33333333333334</v>
      </c>
      <c r="AO14" s="166">
        <v>204.25</v>
      </c>
      <c r="AP14" s="175">
        <f t="shared" si="0"/>
        <v>0.53756476683937604</v>
      </c>
      <c r="AQ14" s="169">
        <f t="shared" si="1"/>
        <v>3.5050675675675622</v>
      </c>
      <c r="AR14" s="167"/>
      <c r="AS14" s="162"/>
    </row>
    <row r="15" spans="1:45" ht="15" customHeight="1" x14ac:dyDescent="0.35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36">
        <v>1650</v>
      </c>
      <c r="AK15" s="6">
        <v>1679.4117647058824</v>
      </c>
      <c r="AL15" s="6">
        <v>1650</v>
      </c>
      <c r="AM15" s="155">
        <v>1629.4117647058824</v>
      </c>
      <c r="AN15" s="159">
        <v>1621.4285714285713</v>
      </c>
      <c r="AO15" s="166">
        <v>1684.2857142857099</v>
      </c>
      <c r="AP15" s="175">
        <f t="shared" si="0"/>
        <v>13.173348390739175</v>
      </c>
      <c r="AQ15" s="169">
        <f t="shared" si="1"/>
        <v>3.8766519823785908</v>
      </c>
      <c r="AR15" s="167"/>
      <c r="AS15" s="162"/>
    </row>
    <row r="16" spans="1:45" ht="15" customHeight="1" x14ac:dyDescent="0.35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36">
        <v>128.50643939759541</v>
      </c>
      <c r="AK16" s="6">
        <v>126.59365082681519</v>
      </c>
      <c r="AL16" s="6">
        <v>154.80781342088275</v>
      </c>
      <c r="AM16" s="155">
        <v>145.70838861860534</v>
      </c>
      <c r="AN16" s="159">
        <v>140.44706150082496</v>
      </c>
      <c r="AO16" s="166">
        <v>171.618190729779</v>
      </c>
      <c r="AP16" s="175">
        <f t="shared" si="0"/>
        <v>27.524566044005429</v>
      </c>
      <c r="AQ16" s="169">
        <f t="shared" si="1"/>
        <v>22.194219584132028</v>
      </c>
      <c r="AS16" s="162"/>
    </row>
    <row r="17" spans="1:45" ht="15" customHeight="1" x14ac:dyDescent="0.35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36">
        <v>161.65413533834587</v>
      </c>
      <c r="AK17" s="6">
        <v>150.80919176343764</v>
      </c>
      <c r="AL17" s="6">
        <v>189.85549421430468</v>
      </c>
      <c r="AM17" s="155">
        <v>180.07422771488106</v>
      </c>
      <c r="AN17" s="159">
        <v>190.84938050455293</v>
      </c>
      <c r="AO17" s="166">
        <v>203.42966828621601</v>
      </c>
      <c r="AP17" s="175">
        <f t="shared" si="0"/>
        <v>29.162816319345495</v>
      </c>
      <c r="AQ17" s="169">
        <f t="shared" si="1"/>
        <v>6.5917362416395004</v>
      </c>
      <c r="AR17" s="167"/>
      <c r="AS17" s="162"/>
    </row>
    <row r="18" spans="1:45" ht="15" customHeight="1" x14ac:dyDescent="0.35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36">
        <v>1012.30769230769</v>
      </c>
      <c r="AK18" s="6">
        <v>1018.46153846154</v>
      </c>
      <c r="AL18" s="6">
        <v>1086.6666666666699</v>
      </c>
      <c r="AM18" s="155">
        <v>1060.7142857142901</v>
      </c>
      <c r="AN18" s="159">
        <v>1098.8888888888901</v>
      </c>
      <c r="AO18" s="166">
        <v>1162.9629629629601</v>
      </c>
      <c r="AP18" s="175">
        <f t="shared" si="0"/>
        <v>8.4347751014415007</v>
      </c>
      <c r="AQ18" s="169">
        <f t="shared" si="1"/>
        <v>5.83080552746845</v>
      </c>
      <c r="AR18" s="167"/>
      <c r="AS18" s="162"/>
    </row>
    <row r="19" spans="1:45" ht="15" customHeight="1" x14ac:dyDescent="0.35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36">
        <v>1781.42857142857</v>
      </c>
      <c r="AK19" s="6">
        <v>1821.42857142857</v>
      </c>
      <c r="AL19" s="6">
        <v>1781.44368858655</v>
      </c>
      <c r="AM19" s="155">
        <v>1768.72745310245</v>
      </c>
      <c r="AN19" s="159">
        <v>1798.7830687830699</v>
      </c>
      <c r="AO19" s="166">
        <v>1819.1749744732199</v>
      </c>
      <c r="AP19" s="175">
        <f t="shared" si="0"/>
        <v>-7.0494538590326989</v>
      </c>
      <c r="AQ19" s="169">
        <f t="shared" si="1"/>
        <v>1.1336500795477091</v>
      </c>
      <c r="AR19" s="167"/>
      <c r="AS19" s="162"/>
    </row>
    <row r="20" spans="1:45" ht="15" customHeight="1" x14ac:dyDescent="0.35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36">
        <v>249.186945374825</v>
      </c>
      <c r="AK20" s="6">
        <v>264.69888836423598</v>
      </c>
      <c r="AL20" s="6">
        <v>217.836774901269</v>
      </c>
      <c r="AM20" s="155">
        <v>221.31407299627699</v>
      </c>
      <c r="AN20" s="159">
        <v>278.91454034511497</v>
      </c>
      <c r="AO20" s="166">
        <v>272.57160685549201</v>
      </c>
      <c r="AP20" s="175">
        <f t="shared" si="0"/>
        <v>12.583920960294275</v>
      </c>
      <c r="AQ20" s="169">
        <f t="shared" si="1"/>
        <v>-2.2741494515755738</v>
      </c>
      <c r="AR20" s="167"/>
      <c r="AS20" s="162"/>
    </row>
    <row r="21" spans="1:45" ht="15" customHeight="1" x14ac:dyDescent="0.35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36">
        <v>352.74476513865301</v>
      </c>
      <c r="AK21" s="6">
        <v>367.11028110333598</v>
      </c>
      <c r="AL21" s="6">
        <v>361.33431085043998</v>
      </c>
      <c r="AM21" s="155">
        <v>349.51188455008503</v>
      </c>
      <c r="AN21" s="159">
        <v>367.45818399044202</v>
      </c>
      <c r="AO21" s="166">
        <v>415.45542114695297</v>
      </c>
      <c r="AP21" s="175">
        <f t="shared" si="0"/>
        <v>34.356362518835596</v>
      </c>
      <c r="AQ21" s="169">
        <f t="shared" si="1"/>
        <v>13.061958951432528</v>
      </c>
      <c r="AR21" s="167"/>
      <c r="AS21" s="162"/>
    </row>
    <row r="22" spans="1:45" ht="15" customHeight="1" x14ac:dyDescent="0.35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36">
        <v>409.27120669056097</v>
      </c>
      <c r="AK22" s="6">
        <v>419.27379822896904</v>
      </c>
      <c r="AL22" s="6">
        <v>401.79304566401402</v>
      </c>
      <c r="AM22" s="155">
        <v>422.72177419354801</v>
      </c>
      <c r="AN22" s="159">
        <v>389.51612903225805</v>
      </c>
      <c r="AO22" s="166">
        <v>414.510270195754</v>
      </c>
      <c r="AP22" s="175">
        <f t="shared" si="0"/>
        <v>32.847339976845724</v>
      </c>
      <c r="AQ22" s="169">
        <f t="shared" si="1"/>
        <v>6.4167153297587962</v>
      </c>
      <c r="AS22" s="162"/>
    </row>
    <row r="23" spans="1:45" ht="15" customHeight="1" x14ac:dyDescent="0.35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60">
        <v>350</v>
      </c>
      <c r="AO23" s="166">
        <v>363.33333333333297</v>
      </c>
      <c r="AP23" s="175">
        <f t="shared" si="0"/>
        <v>16.471656782603937</v>
      </c>
      <c r="AQ23" s="169">
        <f t="shared" si="1"/>
        <v>3.8095238095237063</v>
      </c>
      <c r="AS23" s="162"/>
    </row>
    <row r="24" spans="1:45" ht="15" customHeight="1" x14ac:dyDescent="0.35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36">
        <v>358.63351254480301</v>
      </c>
      <c r="AK24" s="6">
        <v>361.38045540796998</v>
      </c>
      <c r="AL24" s="6">
        <v>391.090629800307</v>
      </c>
      <c r="AM24" s="155">
        <v>381.85099370817898</v>
      </c>
      <c r="AN24" s="159">
        <v>407.23502304147502</v>
      </c>
      <c r="AO24" s="166">
        <v>482.63632872503803</v>
      </c>
      <c r="AP24" s="175">
        <f t="shared" si="0"/>
        <v>44.522832074147978</v>
      </c>
      <c r="AQ24" s="169">
        <f t="shared" si="1"/>
        <v>18.515427558371801</v>
      </c>
      <c r="AS24" s="162"/>
    </row>
    <row r="25" spans="1:45" ht="15" customHeight="1" x14ac:dyDescent="0.35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36">
        <v>239.091546120711</v>
      </c>
      <c r="AK25" s="6">
        <v>243.94833561500201</v>
      </c>
      <c r="AL25" s="6">
        <v>208.653026427963</v>
      </c>
      <c r="AM25" s="155">
        <v>233.75490164970401</v>
      </c>
      <c r="AN25" s="159">
        <v>259.416433239963</v>
      </c>
      <c r="AO25" s="166">
        <v>282.11131582675</v>
      </c>
      <c r="AP25" s="175">
        <f t="shared" si="0"/>
        <v>-12.581831680879599</v>
      </c>
      <c r="AQ25" s="169">
        <f t="shared" si="1"/>
        <v>8.748436752190635</v>
      </c>
      <c r="AS25" s="162"/>
    </row>
    <row r="26" spans="1:45" ht="15" customHeight="1" x14ac:dyDescent="0.35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38">
        <v>257.35382908281588</v>
      </c>
      <c r="AK26" s="6">
        <v>243.904660181867</v>
      </c>
      <c r="AL26" s="6">
        <v>214.71186674115768</v>
      </c>
      <c r="AM26" s="155">
        <v>223.73575660514399</v>
      </c>
      <c r="AN26" s="159">
        <v>221.70554262737033</v>
      </c>
      <c r="AO26" s="166">
        <v>242.16740227777464</v>
      </c>
      <c r="AP26" s="175">
        <f t="shared" si="0"/>
        <v>-7.8672868378793392</v>
      </c>
      <c r="AQ26" s="169">
        <f t="shared" si="1"/>
        <v>9.2292954916311682</v>
      </c>
      <c r="AS26" s="162"/>
    </row>
    <row r="27" spans="1:45" ht="15" customHeight="1" x14ac:dyDescent="0.3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36">
        <v>1198.49735449735</v>
      </c>
      <c r="AK27" s="6">
        <v>1172.69841269841</v>
      </c>
      <c r="AL27" s="6">
        <v>1248.5260770975101</v>
      </c>
      <c r="AM27" s="155">
        <v>1228.57142857143</v>
      </c>
      <c r="AN27" s="159">
        <v>1216.6666666666699</v>
      </c>
      <c r="AO27" s="166">
        <v>1235.6725146198801</v>
      </c>
      <c r="AP27" s="175">
        <f t="shared" si="0"/>
        <v>-17.648744533663585</v>
      </c>
      <c r="AQ27" s="169">
        <f t="shared" si="1"/>
        <v>1.5621244893049395</v>
      </c>
      <c r="AS27" s="162"/>
    </row>
    <row r="28" spans="1:45" ht="15" customHeight="1" x14ac:dyDescent="0.3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36">
        <v>973.50427350427344</v>
      </c>
      <c r="AK28" s="6">
        <v>1005.6483516483499</v>
      </c>
      <c r="AL28" s="6">
        <v>983.60528360527996</v>
      </c>
      <c r="AM28" s="155">
        <v>983.021255060729</v>
      </c>
      <c r="AN28" s="159">
        <v>960</v>
      </c>
      <c r="AO28" s="166">
        <v>1013.60248447205</v>
      </c>
      <c r="AP28" s="175">
        <f t="shared" si="0"/>
        <v>15.782247725264234</v>
      </c>
      <c r="AQ28" s="169">
        <f t="shared" si="1"/>
        <v>5.5835921325052125</v>
      </c>
      <c r="AS28" s="162"/>
    </row>
    <row r="29" spans="1:45" ht="15" customHeight="1" x14ac:dyDescent="0.3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36">
        <v>362.236360131097</v>
      </c>
      <c r="AK29" s="6">
        <v>377.07703081232501</v>
      </c>
      <c r="AL29" s="6">
        <v>308.30928330928299</v>
      </c>
      <c r="AM29" s="155">
        <v>367.86360964138697</v>
      </c>
      <c r="AN29" s="159">
        <v>400.95238095238102</v>
      </c>
      <c r="AO29" s="166">
        <v>480.91962711010302</v>
      </c>
      <c r="AP29" s="175">
        <f t="shared" si="0"/>
        <v>46.281012479921877</v>
      </c>
      <c r="AQ29" s="169">
        <f t="shared" si="1"/>
        <v>19.944325051213323</v>
      </c>
      <c r="AS29" s="162"/>
    </row>
    <row r="30" spans="1:45" ht="15" customHeight="1" x14ac:dyDescent="0.3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36">
        <v>201.02315673744201</v>
      </c>
      <c r="AK30" s="6">
        <v>226.35777756078508</v>
      </c>
      <c r="AL30" s="6">
        <v>181.96569123517199</v>
      </c>
      <c r="AM30" s="155">
        <v>196.49751046699302</v>
      </c>
      <c r="AN30" s="159">
        <v>206.5635290635291</v>
      </c>
      <c r="AO30" s="166">
        <v>219.98327846924411</v>
      </c>
      <c r="AP30" s="175">
        <f t="shared" si="0"/>
        <v>16.242653274821802</v>
      </c>
      <c r="AQ30" s="169">
        <f t="shared" si="1"/>
        <v>6.4966693135784555</v>
      </c>
      <c r="AS30" s="162"/>
    </row>
    <row r="31" spans="1:45" ht="15" customHeight="1" x14ac:dyDescent="0.3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36">
        <v>805.98039215686003</v>
      </c>
      <c r="AK31" s="6">
        <v>823.33333333332996</v>
      </c>
      <c r="AL31" s="6">
        <v>827.21212121212</v>
      </c>
      <c r="AM31" s="155">
        <v>828.125</v>
      </c>
      <c r="AN31" s="159">
        <v>876.66666666667004</v>
      </c>
      <c r="AO31" s="166">
        <v>932.24956379399998</v>
      </c>
      <c r="AP31" s="175">
        <f t="shared" si="0"/>
        <v>-4.0331331388527989</v>
      </c>
      <c r="AQ31" s="169">
        <f t="shared" si="1"/>
        <v>6.3402544251706914</v>
      </c>
      <c r="AS31" s="162"/>
    </row>
    <row r="32" spans="1:45" ht="15" customHeight="1" x14ac:dyDescent="0.3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36">
        <v>981.57894736842104</v>
      </c>
      <c r="AK32" s="6">
        <v>1018.421052631579</v>
      </c>
      <c r="AL32" s="6">
        <v>947.72727272727275</v>
      </c>
      <c r="AM32" s="155">
        <v>936.84210526315792</v>
      </c>
      <c r="AN32" s="159">
        <v>989.28571428571433</v>
      </c>
      <c r="AO32" s="166">
        <v>1007.69230769231</v>
      </c>
      <c r="AP32" s="175">
        <f t="shared" si="0"/>
        <v>5.7636241309713077</v>
      </c>
      <c r="AQ32" s="169">
        <f t="shared" si="1"/>
        <v>1.8605942793670716</v>
      </c>
      <c r="AS32" s="162"/>
    </row>
    <row r="33" spans="1:45" ht="15" customHeight="1" x14ac:dyDescent="0.3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36">
        <v>1270.5882352941201</v>
      </c>
      <c r="AK33" s="6">
        <v>1288.23529411765</v>
      </c>
      <c r="AL33" s="6">
        <v>1265.4761904761899</v>
      </c>
      <c r="AM33" s="155">
        <v>1224.37511465786</v>
      </c>
      <c r="AN33" s="159">
        <v>1270.69133398247</v>
      </c>
      <c r="AO33" s="166">
        <v>1323.2183908045999</v>
      </c>
      <c r="AP33" s="175">
        <f t="shared" si="0"/>
        <v>-5.1078444841319737</v>
      </c>
      <c r="AQ33" s="169">
        <f t="shared" si="1"/>
        <v>4.1337384947377434</v>
      </c>
      <c r="AS33" s="162"/>
    </row>
    <row r="34" spans="1:45" ht="15" customHeight="1" x14ac:dyDescent="0.3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36">
        <v>1597.72584033613</v>
      </c>
      <c r="AK34" s="6">
        <v>1617.4185463659101</v>
      </c>
      <c r="AL34" s="6">
        <v>1568.61123396727</v>
      </c>
      <c r="AM34" s="155">
        <v>1562.5</v>
      </c>
      <c r="AN34" s="159">
        <v>1606.99168556311</v>
      </c>
      <c r="AO34" s="166">
        <v>1666.5537488708201</v>
      </c>
      <c r="AP34" s="175">
        <f t="shared" si="0"/>
        <v>-3.6674133600682035</v>
      </c>
      <c r="AQ34" s="169">
        <f t="shared" si="1"/>
        <v>3.7064325747795523</v>
      </c>
      <c r="AS34" s="162"/>
    </row>
    <row r="35" spans="1:45" ht="15" customHeight="1" x14ac:dyDescent="0.3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36">
        <v>1550</v>
      </c>
      <c r="AK35" s="6">
        <v>1575</v>
      </c>
      <c r="AL35" s="6">
        <v>1542.2222222222199</v>
      </c>
      <c r="AM35" s="155">
        <v>1560</v>
      </c>
      <c r="AN35" s="159">
        <v>1594.2857142857099</v>
      </c>
      <c r="AO35" s="166">
        <v>1607.58017492711</v>
      </c>
      <c r="AP35" s="175">
        <f t="shared" si="0"/>
        <v>-1.5767239840542957</v>
      </c>
      <c r="AQ35" s="169">
        <f t="shared" si="1"/>
        <v>0.83388193987276626</v>
      </c>
      <c r="AS35" s="162"/>
    </row>
    <row r="36" spans="1:45" ht="15" customHeight="1" x14ac:dyDescent="0.3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36">
        <v>888.63636363636363</v>
      </c>
      <c r="AK36" s="6">
        <v>903.23232323232298</v>
      </c>
      <c r="AL36" s="7">
        <v>847.61904761904759</v>
      </c>
      <c r="AM36" s="155">
        <v>886.11111111111109</v>
      </c>
      <c r="AN36" s="159">
        <v>929.93506493506504</v>
      </c>
      <c r="AO36" s="166">
        <v>1012.3569023569</v>
      </c>
      <c r="AP36" s="175">
        <f t="shared" si="0"/>
        <v>6.8598952487838956</v>
      </c>
      <c r="AQ36" s="169">
        <f t="shared" si="1"/>
        <v>8.8631820144980011</v>
      </c>
      <c r="AS36" s="162"/>
    </row>
    <row r="37" spans="1:45" ht="15" customHeight="1" x14ac:dyDescent="0.3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36">
        <v>533.33333333333337</v>
      </c>
      <c r="AK37" s="6">
        <v>546.66666666666697</v>
      </c>
      <c r="AL37" s="6">
        <v>533.33333333333337</v>
      </c>
      <c r="AM37" s="155">
        <v>540</v>
      </c>
      <c r="AN37" s="155">
        <v>540</v>
      </c>
      <c r="AO37" s="166">
        <v>600</v>
      </c>
      <c r="AP37" s="175">
        <f t="shared" si="0"/>
        <v>15.879828326180196</v>
      </c>
      <c r="AQ37" s="169">
        <f t="shared" si="1"/>
        <v>11.111111111111111</v>
      </c>
      <c r="AS37" s="162"/>
    </row>
    <row r="38" spans="1:45" ht="15" customHeight="1" x14ac:dyDescent="0.3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36">
        <v>224.20419254658381</v>
      </c>
      <c r="AK38" s="6">
        <v>204.96553884711776</v>
      </c>
      <c r="AL38" s="6">
        <v>246.57315885617601</v>
      </c>
      <c r="AM38" s="155">
        <v>252.01132872503842</v>
      </c>
      <c r="AN38" s="159">
        <v>247.37244897959181</v>
      </c>
      <c r="AO38" s="166">
        <v>251.73201106639601</v>
      </c>
      <c r="AP38" s="175">
        <f t="shared" si="0"/>
        <v>17.090782387456454</v>
      </c>
      <c r="AQ38" s="169">
        <f t="shared" si="1"/>
        <v>1.7623474662547673</v>
      </c>
      <c r="AS38" s="162"/>
    </row>
    <row r="39" spans="1:45" ht="15" customHeight="1" x14ac:dyDescent="0.3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36">
        <v>233.64661654135335</v>
      </c>
      <c r="AK39" s="6">
        <v>210.59427707993277</v>
      </c>
      <c r="AL39" s="6">
        <v>254.5081318549698</v>
      </c>
      <c r="AM39" s="155">
        <v>245.65476190476193</v>
      </c>
      <c r="AN39" s="159">
        <v>242.13334001202159</v>
      </c>
      <c r="AO39" s="166">
        <v>258.90361952861952</v>
      </c>
      <c r="AP39" s="175">
        <f t="shared" si="0"/>
        <v>18.358297012561337</v>
      </c>
      <c r="AQ39" s="169">
        <f t="shared" si="1"/>
        <v>6.9260513714324929</v>
      </c>
      <c r="AS39" s="162"/>
    </row>
    <row r="40" spans="1:45" ht="15" customHeight="1" x14ac:dyDescent="0.3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36">
        <v>480.70175438596493</v>
      </c>
      <c r="AK40" s="6">
        <v>514.81481481481489</v>
      </c>
      <c r="AL40" s="6">
        <v>496.29629629629625</v>
      </c>
      <c r="AM40" s="155">
        <v>486.27450980392155</v>
      </c>
      <c r="AN40" s="159">
        <v>461.90476190476198</v>
      </c>
      <c r="AO40" s="166">
        <v>489.72972972972963</v>
      </c>
      <c r="AP40" s="175">
        <f t="shared" si="0"/>
        <v>5.781621621621567</v>
      </c>
      <c r="AQ40" s="169">
        <f t="shared" si="1"/>
        <v>6.0239621064362936</v>
      </c>
      <c r="AS40" s="162"/>
    </row>
    <row r="41" spans="1:45" ht="15" customHeight="1" x14ac:dyDescent="0.3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36">
        <v>249.41252109938841</v>
      </c>
      <c r="AK41" s="6">
        <v>231.71526424678154</v>
      </c>
      <c r="AL41" s="6">
        <v>236.42087493057761</v>
      </c>
      <c r="AM41" s="155">
        <v>233.41083815926021</v>
      </c>
      <c r="AN41" s="159">
        <v>279.84795837201</v>
      </c>
      <c r="AO41" s="166">
        <v>311.88428751889211</v>
      </c>
      <c r="AP41" s="175">
        <f t="shared" si="0"/>
        <v>12.349080192505292</v>
      </c>
      <c r="AQ41" s="169">
        <f t="shared" si="1"/>
        <v>11.447762325389306</v>
      </c>
      <c r="AS41" s="162"/>
    </row>
    <row r="42" spans="1:45" ht="15" customHeight="1" x14ac:dyDescent="0.3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36">
        <v>251.32336655164164</v>
      </c>
      <c r="AK42" s="6">
        <v>286.85630651494398</v>
      </c>
      <c r="AL42" s="6">
        <v>236.09934368920327</v>
      </c>
      <c r="AM42" s="155">
        <v>231.47796859444253</v>
      </c>
      <c r="AN42" s="159">
        <v>280.67329620136877</v>
      </c>
      <c r="AO42" s="166">
        <v>316.06089596004932</v>
      </c>
      <c r="AP42" s="175">
        <f t="shared" si="0"/>
        <v>14.208937520793494</v>
      </c>
      <c r="AQ42" s="169">
        <f t="shared" si="1"/>
        <v>12.608110653067527</v>
      </c>
      <c r="AS42" s="162"/>
    </row>
    <row r="43" spans="1:45" ht="15" customHeight="1" x14ac:dyDescent="0.3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36">
        <v>568.42105263157896</v>
      </c>
      <c r="AK43" s="6">
        <v>563.70370370370381</v>
      </c>
      <c r="AL43" s="6">
        <v>557.8947368421052</v>
      </c>
      <c r="AM43" s="155">
        <v>546.66666666666674</v>
      </c>
      <c r="AN43" s="159">
        <v>552.38095238095241</v>
      </c>
      <c r="AO43" s="166">
        <v>590.99099099099078</v>
      </c>
      <c r="AP43" s="175">
        <f t="shared" si="0"/>
        <v>15.925155925155895</v>
      </c>
      <c r="AQ43" s="169">
        <f t="shared" si="1"/>
        <v>6.9897483690586713</v>
      </c>
      <c r="AS43" s="162"/>
    </row>
    <row r="44" spans="1:45" ht="15" customHeight="1" x14ac:dyDescent="0.3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36">
        <v>627.5</v>
      </c>
      <c r="AK44" s="6">
        <v>588.09523809523807</v>
      </c>
      <c r="AL44" s="6">
        <v>585.43478260869597</v>
      </c>
      <c r="AM44" s="155">
        <v>586.875</v>
      </c>
      <c r="AN44" s="159">
        <v>645.83333333333337</v>
      </c>
      <c r="AO44" s="161">
        <v>670</v>
      </c>
      <c r="AP44" s="175">
        <f t="shared" si="0"/>
        <v>12.654867256637175</v>
      </c>
      <c r="AQ44" s="169">
        <f t="shared" si="1"/>
        <v>3.7419354838709618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U44"/>
  <sheetViews>
    <sheetView zoomScale="110" zoomScaleNormal="110" workbookViewId="0">
      <pane xSplit="1" ySplit="1" topLeftCell="AH2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26.26953125" customWidth="1"/>
    <col min="2" max="13" width="9.1796875" style="4"/>
    <col min="21" max="21" width="12.26953125" customWidth="1"/>
    <col min="42" max="43" width="6.26953125" style="170" bestFit="1" customWidth="1"/>
    <col min="46" max="46" width="20.81640625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36">
        <v>502.94117647058823</v>
      </c>
      <c r="AK2" s="6">
        <v>479.33333333333297</v>
      </c>
      <c r="AL2" s="6">
        <v>471.42857142857144</v>
      </c>
      <c r="AM2" s="155">
        <v>467.5</v>
      </c>
      <c r="AN2" s="159">
        <v>457.5</v>
      </c>
      <c r="AO2" s="166">
        <v>514</v>
      </c>
      <c r="AP2" s="172">
        <f>(AO2-AC2)/AC2*100</f>
        <v>8.0098887515451196</v>
      </c>
      <c r="AQ2" s="172">
        <f>(AO2-AN2)/AN2*100</f>
        <v>12.349726775956285</v>
      </c>
      <c r="AU2" s="162"/>
    </row>
    <row r="3" spans="1:47" ht="15" customHeight="1" x14ac:dyDescent="0.35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36">
        <v>43.25</v>
      </c>
      <c r="AK3" s="6">
        <v>43</v>
      </c>
      <c r="AL3" s="6">
        <v>39.722222222222221</v>
      </c>
      <c r="AM3" s="155">
        <v>39.8888888888889</v>
      </c>
      <c r="AN3" s="159">
        <v>40.6666666666667</v>
      </c>
      <c r="AO3" s="166">
        <v>43.928571428571431</v>
      </c>
      <c r="AP3" s="172">
        <f t="shared" ref="AP3:AP44" si="0">(AO3-AC3)/AC3*100</f>
        <v>7.8001752848378665</v>
      </c>
      <c r="AQ3" s="172">
        <f t="shared" ref="AQ3:AQ44" si="1">(AO3-AN3)/AN3*100</f>
        <v>8.0210772833722821</v>
      </c>
      <c r="AU3" s="162"/>
    </row>
    <row r="4" spans="1:47" ht="15" customHeight="1" x14ac:dyDescent="0.35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36">
        <v>325.53293199506135</v>
      </c>
      <c r="AK4" s="6">
        <v>313.72446358028134</v>
      </c>
      <c r="AL4" s="6">
        <v>327.61856244389622</v>
      </c>
      <c r="AM4" s="155">
        <v>324.46499306421435</v>
      </c>
      <c r="AN4" s="159">
        <v>333.45423826219343</v>
      </c>
      <c r="AO4" s="166">
        <v>346.59648276920302</v>
      </c>
      <c r="AP4" s="172">
        <f t="shared" si="0"/>
        <v>-10.199527231076239</v>
      </c>
      <c r="AQ4" s="172">
        <f t="shared" si="1"/>
        <v>3.9412438046973959</v>
      </c>
      <c r="AU4" s="162"/>
    </row>
    <row r="5" spans="1:47" ht="15" customHeight="1" x14ac:dyDescent="0.35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36">
        <v>217.86534491515513</v>
      </c>
      <c r="AK5" s="6">
        <v>222.05948475617691</v>
      </c>
      <c r="AL5" s="6">
        <v>214.28687252708767</v>
      </c>
      <c r="AM5" s="155">
        <v>224.29567628219542</v>
      </c>
      <c r="AN5" s="159">
        <v>210.15099553150554</v>
      </c>
      <c r="AO5" s="166">
        <v>240.220778910945</v>
      </c>
      <c r="AP5" s="172">
        <f t="shared" si="0"/>
        <v>-16.323045122459945</v>
      </c>
      <c r="AQ5" s="172">
        <f t="shared" si="1"/>
        <v>14.308656165719395</v>
      </c>
      <c r="AU5" s="162"/>
    </row>
    <row r="6" spans="1:47" ht="15" customHeight="1" x14ac:dyDescent="0.35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36">
        <v>983.29926824050949</v>
      </c>
      <c r="AK6" s="6">
        <v>998.08932843471996</v>
      </c>
      <c r="AL6" s="6">
        <v>960.22827746965663</v>
      </c>
      <c r="AM6" s="155">
        <v>964.02967391029426</v>
      </c>
      <c r="AN6" s="159">
        <v>986.70247613103254</v>
      </c>
      <c r="AO6" s="166">
        <v>1019.90330491577</v>
      </c>
      <c r="AP6" s="172">
        <f t="shared" si="0"/>
        <v>-1.4735340407698221</v>
      </c>
      <c r="AQ6" s="172">
        <f t="shared" si="1"/>
        <v>3.3648267423956963</v>
      </c>
      <c r="AU6" s="162"/>
    </row>
    <row r="7" spans="1:47" ht="15" customHeight="1" x14ac:dyDescent="0.35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36">
        <v>1371.4497382663501</v>
      </c>
      <c r="AK7" s="6">
        <v>1390.4063772484801</v>
      </c>
      <c r="AL7" s="6">
        <v>1370.4844839308701</v>
      </c>
      <c r="AM7" s="155">
        <v>1343.439513900963</v>
      </c>
      <c r="AN7" s="159">
        <v>1409.47778292465</v>
      </c>
      <c r="AO7" s="166">
        <v>1450.18893316668</v>
      </c>
      <c r="AP7" s="172">
        <f t="shared" si="0"/>
        <v>19.658842274969619</v>
      </c>
      <c r="AQ7" s="172">
        <f t="shared" si="1"/>
        <v>2.8883853818223995</v>
      </c>
      <c r="AU7" s="162"/>
    </row>
    <row r="8" spans="1:47" ht="15" customHeight="1" x14ac:dyDescent="0.35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36">
        <v>261.11111111111109</v>
      </c>
      <c r="AK8" s="6">
        <v>256</v>
      </c>
      <c r="AL8" s="6">
        <v>255.55555555555554</v>
      </c>
      <c r="AM8" s="155">
        <v>255.88235294117646</v>
      </c>
      <c r="AN8" s="159">
        <v>253.75</v>
      </c>
      <c r="AO8" s="166">
        <v>264.28571428571428</v>
      </c>
      <c r="AP8" s="172">
        <f t="shared" si="0"/>
        <v>3.4161490683229832</v>
      </c>
      <c r="AQ8" s="172">
        <f t="shared" si="1"/>
        <v>4.1520056298381389</v>
      </c>
      <c r="AU8" s="162"/>
    </row>
    <row r="9" spans="1:47" ht="15" customHeight="1" x14ac:dyDescent="0.35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36">
        <v>250</v>
      </c>
      <c r="AK9" s="6">
        <v>244.73684210526315</v>
      </c>
      <c r="AL9" s="6">
        <v>247.22222222222223</v>
      </c>
      <c r="AM9" s="155">
        <v>250</v>
      </c>
      <c r="AN9" s="159">
        <v>246.875</v>
      </c>
      <c r="AO9" s="166">
        <v>250.71428571428572</v>
      </c>
      <c r="AP9" s="172">
        <f t="shared" si="0"/>
        <v>-1.5051020408163185</v>
      </c>
      <c r="AQ9" s="172">
        <f t="shared" si="1"/>
        <v>1.5551537070524444</v>
      </c>
      <c r="AU9" s="162"/>
    </row>
    <row r="10" spans="1:47" ht="15" customHeight="1" x14ac:dyDescent="0.35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36">
        <v>430.46634617278693</v>
      </c>
      <c r="AK10" s="6">
        <v>418.72150837668079</v>
      </c>
      <c r="AL10" s="6">
        <v>418.69440334630201</v>
      </c>
      <c r="AM10" s="155">
        <v>378.17268435696406</v>
      </c>
      <c r="AN10" s="159">
        <v>382.78223504934454</v>
      </c>
      <c r="AO10" s="166">
        <v>409.80014938773519</v>
      </c>
      <c r="AP10" s="172">
        <f t="shared" si="0"/>
        <v>14.18215457655182</v>
      </c>
      <c r="AQ10" s="172">
        <f t="shared" si="1"/>
        <v>7.0582989137172909</v>
      </c>
      <c r="AU10" s="162"/>
    </row>
    <row r="11" spans="1:47" ht="15" customHeight="1" x14ac:dyDescent="0.35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36">
        <v>1028.4210526315801</v>
      </c>
      <c r="AK11" s="6">
        <v>1030</v>
      </c>
      <c r="AL11" s="6">
        <v>998.23</v>
      </c>
      <c r="AM11" s="155">
        <v>1037.5</v>
      </c>
      <c r="AN11" s="159">
        <v>1002.9411764705883</v>
      </c>
      <c r="AO11" s="166">
        <v>1076.4705882352901</v>
      </c>
      <c r="AP11" s="172">
        <f t="shared" si="0"/>
        <v>0.1367989056083769</v>
      </c>
      <c r="AQ11" s="172">
        <f t="shared" si="1"/>
        <v>7.3313782991198231</v>
      </c>
      <c r="AU11" s="162"/>
    </row>
    <row r="12" spans="1:47" ht="15" customHeight="1" x14ac:dyDescent="0.35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36">
        <v>1075</v>
      </c>
      <c r="AK12" s="6">
        <v>1084.2857142857099</v>
      </c>
      <c r="AL12" s="6">
        <v>1058.26</v>
      </c>
      <c r="AM12" s="155">
        <v>1025</v>
      </c>
      <c r="AN12" s="159">
        <v>1075</v>
      </c>
      <c r="AO12" s="166">
        <v>1100</v>
      </c>
      <c r="AP12" s="172">
        <f t="shared" si="0"/>
        <v>-5.376344086021505</v>
      </c>
      <c r="AQ12" s="172">
        <f t="shared" si="1"/>
        <v>2.3255813953488373</v>
      </c>
      <c r="AU12" s="162"/>
    </row>
    <row r="13" spans="1:47" ht="15" customHeight="1" x14ac:dyDescent="0.35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36">
        <v>160</v>
      </c>
      <c r="AK13" s="6">
        <v>151.66666666666666</v>
      </c>
      <c r="AL13" s="6">
        <v>157.14285714285714</v>
      </c>
      <c r="AM13" s="155">
        <v>156.666666666667</v>
      </c>
      <c r="AN13" s="159">
        <v>160</v>
      </c>
      <c r="AO13" s="166">
        <v>178</v>
      </c>
      <c r="AP13" s="172">
        <f t="shared" si="0"/>
        <v>18.666666666666668</v>
      </c>
      <c r="AQ13" s="172">
        <f t="shared" si="1"/>
        <v>11.25</v>
      </c>
      <c r="AU13" s="162"/>
    </row>
    <row r="14" spans="1:47" ht="15" customHeight="1" x14ac:dyDescent="0.35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36">
        <v>192.5</v>
      </c>
      <c r="AK14" s="6">
        <v>195.5</v>
      </c>
      <c r="AL14" s="6">
        <v>193.33333333333334</v>
      </c>
      <c r="AM14" s="155">
        <v>191.1764705882353</v>
      </c>
      <c r="AN14" s="159">
        <v>192.5</v>
      </c>
      <c r="AO14" s="166">
        <v>199.538461538462</v>
      </c>
      <c r="AP14" s="172">
        <f t="shared" si="0"/>
        <v>0.77700077700101111</v>
      </c>
      <c r="AQ14" s="172">
        <f t="shared" si="1"/>
        <v>3.6563436563438976</v>
      </c>
      <c r="AU14" s="162"/>
    </row>
    <row r="15" spans="1:47" ht="15" customHeight="1" x14ac:dyDescent="0.35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36">
        <v>1863.6363636363601</v>
      </c>
      <c r="AK15" s="6">
        <v>1877.7777777777801</v>
      </c>
      <c r="AL15" s="6">
        <v>1867.42857142857</v>
      </c>
      <c r="AM15" s="155">
        <v>1814.2857142857099</v>
      </c>
      <c r="AN15" s="159">
        <v>1783.3333333333301</v>
      </c>
      <c r="AO15" s="166">
        <v>1800</v>
      </c>
      <c r="AP15" s="172">
        <f t="shared" si="0"/>
        <v>13.868613138686184</v>
      </c>
      <c r="AQ15" s="172">
        <f t="shared" si="1"/>
        <v>0.93457943925252096</v>
      </c>
      <c r="AU15" s="162"/>
    </row>
    <row r="16" spans="1:47" ht="15" customHeight="1" x14ac:dyDescent="0.35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36">
        <v>139.21180527546986</v>
      </c>
      <c r="AK16" s="6">
        <v>137.53544114615542</v>
      </c>
      <c r="AL16" s="6">
        <v>129.57016330730269</v>
      </c>
      <c r="AM16" s="155">
        <v>127.04526089707034</v>
      </c>
      <c r="AN16" s="159">
        <v>126.52906956957715</v>
      </c>
      <c r="AO16" s="166">
        <v>192.87919602693245</v>
      </c>
      <c r="AP16" s="172">
        <f t="shared" si="0"/>
        <v>40.368300322780506</v>
      </c>
      <c r="AQ16" s="172">
        <f t="shared" si="1"/>
        <v>52.438642505681266</v>
      </c>
      <c r="AU16" s="162"/>
    </row>
    <row r="17" spans="1:47" ht="15" customHeight="1" x14ac:dyDescent="0.35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36">
        <v>152.7777777777778</v>
      </c>
      <c r="AK17" s="6">
        <v>160.96059113300493</v>
      </c>
      <c r="AL17" s="6">
        <v>141.43391804649411</v>
      </c>
      <c r="AM17" s="155">
        <v>146.098901098901</v>
      </c>
      <c r="AN17" s="159">
        <v>141.11247947454845</v>
      </c>
      <c r="AO17" s="166">
        <v>170.23809523809524</v>
      </c>
      <c r="AP17" s="172">
        <f t="shared" si="0"/>
        <v>-11.94927355858046</v>
      </c>
      <c r="AQ17" s="172">
        <f t="shared" si="1"/>
        <v>20.639999999999993</v>
      </c>
      <c r="AU17" s="162"/>
    </row>
    <row r="18" spans="1:47" ht="15" customHeight="1" x14ac:dyDescent="0.35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36">
        <v>842.34588106928527</v>
      </c>
      <c r="AK18" s="6">
        <v>866.02609212030518</v>
      </c>
      <c r="AL18" s="6">
        <v>920.92933923419002</v>
      </c>
      <c r="AM18" s="155">
        <v>927.29893826307</v>
      </c>
      <c r="AN18" s="159">
        <v>936.22476813966159</v>
      </c>
      <c r="AO18" s="166">
        <v>1003.3764474703499</v>
      </c>
      <c r="AP18" s="172">
        <f t="shared" si="0"/>
        <v>18.647405586186434</v>
      </c>
      <c r="AQ18" s="172">
        <f t="shared" si="1"/>
        <v>7.172602308324211</v>
      </c>
      <c r="AU18" s="162"/>
    </row>
    <row r="19" spans="1:47" ht="15" customHeight="1" x14ac:dyDescent="0.35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36">
        <v>1626.2668289784499</v>
      </c>
      <c r="AK19" s="6">
        <v>1628.0219780219779</v>
      </c>
      <c r="AL19" s="6">
        <v>1604.3434343434301</v>
      </c>
      <c r="AM19" s="155">
        <v>1654.54458046695</v>
      </c>
      <c r="AN19" s="159">
        <v>1672.6102292769001</v>
      </c>
      <c r="AO19" s="166">
        <v>1689.7151507572701</v>
      </c>
      <c r="AP19" s="172">
        <f t="shared" si="0"/>
        <v>5.2911896988839748</v>
      </c>
      <c r="AQ19" s="172">
        <f t="shared" si="1"/>
        <v>1.0226483840030522</v>
      </c>
      <c r="AU19" s="162"/>
    </row>
    <row r="20" spans="1:47" ht="15" customHeight="1" x14ac:dyDescent="0.35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36">
        <v>310.55989509929401</v>
      </c>
      <c r="AK20" s="6">
        <v>345.62086520290853</v>
      </c>
      <c r="AL20" s="6">
        <v>332.71896501501027</v>
      </c>
      <c r="AM20" s="155">
        <v>295.9100929012987</v>
      </c>
      <c r="AN20" s="159">
        <v>329.24706357804945</v>
      </c>
      <c r="AO20" s="166">
        <v>275.86178650088425</v>
      </c>
      <c r="AP20" s="172">
        <f t="shared" si="0"/>
        <v>32.992565793066618</v>
      </c>
      <c r="AQ20" s="172">
        <f t="shared" si="1"/>
        <v>-16.214351768853358</v>
      </c>
      <c r="AU20" s="162"/>
    </row>
    <row r="21" spans="1:47" ht="15" customHeight="1" x14ac:dyDescent="0.35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36">
        <v>425.49019607843138</v>
      </c>
      <c r="AK21" s="6">
        <v>399.859943977591</v>
      </c>
      <c r="AL21" s="6">
        <v>382.35294117647061</v>
      </c>
      <c r="AM21" s="155">
        <v>352.94117647058823</v>
      </c>
      <c r="AN21" s="159">
        <v>379.41176470588198</v>
      </c>
      <c r="AO21" s="166">
        <v>398.84848484848499</v>
      </c>
      <c r="AP21" s="172">
        <f t="shared" si="0"/>
        <v>19.654545454545502</v>
      </c>
      <c r="AQ21" s="172">
        <f t="shared" si="1"/>
        <v>5.1228564716938205</v>
      </c>
      <c r="AU21" s="162"/>
    </row>
    <row r="22" spans="1:47" ht="15" customHeight="1" x14ac:dyDescent="0.35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36">
        <v>358.32338514699399</v>
      </c>
      <c r="AK22" s="6">
        <v>377.8097041318041</v>
      </c>
      <c r="AL22" s="6">
        <v>379.52510691264365</v>
      </c>
      <c r="AM22" s="155">
        <v>358.61500517853705</v>
      </c>
      <c r="AN22" s="159">
        <v>367.76493279519866</v>
      </c>
      <c r="AO22" s="166">
        <v>382.65426569221944</v>
      </c>
      <c r="AP22" s="172">
        <f t="shared" si="0"/>
        <v>29.431659103789233</v>
      </c>
      <c r="AQ22" s="172">
        <f t="shared" si="1"/>
        <v>4.0486004970224734</v>
      </c>
      <c r="AU22" s="162"/>
    </row>
    <row r="23" spans="1:47" ht="15" customHeight="1" x14ac:dyDescent="0.35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36">
        <v>410.60444339025901</v>
      </c>
      <c r="AK23" s="6">
        <v>436.29901960784298</v>
      </c>
      <c r="AL23" s="6">
        <v>435.50155911421177</v>
      </c>
      <c r="AM23" s="155">
        <v>464.5084023345409</v>
      </c>
      <c r="AN23" s="159">
        <v>409.84477124183007</v>
      </c>
      <c r="AO23" s="166">
        <v>457.02555213148401</v>
      </c>
      <c r="AP23" s="172">
        <f t="shared" si="0"/>
        <v>34.133356293576298</v>
      </c>
      <c r="AQ23" s="172">
        <f t="shared" si="1"/>
        <v>11.511866003974168</v>
      </c>
      <c r="AU23" s="162"/>
    </row>
    <row r="24" spans="1:47" ht="15" customHeight="1" x14ac:dyDescent="0.35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36">
        <v>392.51282706446699</v>
      </c>
      <c r="AK24" s="6">
        <v>415.92047930283201</v>
      </c>
      <c r="AL24" s="6">
        <v>403.850486543351</v>
      </c>
      <c r="AM24" s="155">
        <v>439.80507158875298</v>
      </c>
      <c r="AN24" s="159">
        <v>459.71925133689803</v>
      </c>
      <c r="AO24" s="166">
        <v>556.78547812086708</v>
      </c>
      <c r="AP24" s="172">
        <f t="shared" si="0"/>
        <v>68.737601916245168</v>
      </c>
      <c r="AQ24" s="172">
        <f t="shared" si="1"/>
        <v>21.11424015889985</v>
      </c>
      <c r="AU24" s="162"/>
    </row>
    <row r="25" spans="1:47" ht="15" customHeight="1" x14ac:dyDescent="0.35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36">
        <v>302.80581917647777</v>
      </c>
      <c r="AK25" s="6">
        <v>325.35663886766798</v>
      </c>
      <c r="AL25" s="6">
        <v>280.15092617472669</v>
      </c>
      <c r="AM25" s="155">
        <v>266.56543353882296</v>
      </c>
      <c r="AN25" s="159">
        <v>271.60420692201063</v>
      </c>
      <c r="AO25" s="166">
        <v>324.34480101301233</v>
      </c>
      <c r="AP25" s="172">
        <f t="shared" si="0"/>
        <v>57.484812661416697</v>
      </c>
      <c r="AQ25" s="172">
        <f t="shared" si="1"/>
        <v>19.418180111674708</v>
      </c>
      <c r="AU25" s="162"/>
    </row>
    <row r="26" spans="1:47" ht="15" customHeight="1" x14ac:dyDescent="0.35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38">
        <v>163.37287693528555</v>
      </c>
      <c r="AK26" s="6">
        <v>162.5941522474761</v>
      </c>
      <c r="AL26" s="6">
        <v>156.50632344938899</v>
      </c>
      <c r="AM26" s="155">
        <v>156.285822679224</v>
      </c>
      <c r="AN26" s="159">
        <v>208.236588230623</v>
      </c>
      <c r="AO26" s="166">
        <v>227.8362083432518</v>
      </c>
      <c r="AP26" s="172">
        <f t="shared" si="0"/>
        <v>47.102845442574292</v>
      </c>
      <c r="AQ26" s="172">
        <f t="shared" si="1"/>
        <v>9.4121884531272322</v>
      </c>
      <c r="AU26" s="162"/>
    </row>
    <row r="27" spans="1:47" ht="15" customHeight="1" x14ac:dyDescent="0.3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36">
        <v>1194.8399426660301</v>
      </c>
      <c r="AK27" s="6">
        <v>1206.2675070027999</v>
      </c>
      <c r="AL27" s="6">
        <v>1250.1880783064717</v>
      </c>
      <c r="AM27" s="155">
        <v>1246.3087009329799</v>
      </c>
      <c r="AN27" s="159">
        <v>1220.2403656949114</v>
      </c>
      <c r="AO27" s="166">
        <v>1271.28261266192</v>
      </c>
      <c r="AP27" s="172">
        <f t="shared" si="0"/>
        <v>15.475879619568664</v>
      </c>
      <c r="AQ27" s="172">
        <f t="shared" si="1"/>
        <v>4.1829666024808736</v>
      </c>
      <c r="AU27" s="162"/>
    </row>
    <row r="28" spans="1:47" ht="15" customHeight="1" x14ac:dyDescent="0.3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36">
        <v>807.95870795870803</v>
      </c>
      <c r="AK28" s="6">
        <v>812.83974949133324</v>
      </c>
      <c r="AL28" s="6">
        <v>839.72927472927495</v>
      </c>
      <c r="AM28" s="155">
        <v>843.74366484978202</v>
      </c>
      <c r="AN28" s="159">
        <v>900.08391608391605</v>
      </c>
      <c r="AO28" s="166">
        <v>986.91548691548701</v>
      </c>
      <c r="AP28" s="172">
        <f t="shared" si="0"/>
        <v>16.590347715650072</v>
      </c>
      <c r="AQ28" s="172">
        <f t="shared" si="1"/>
        <v>9.6470528225143326</v>
      </c>
      <c r="AU28" s="162"/>
    </row>
    <row r="29" spans="1:47" ht="15" customHeight="1" x14ac:dyDescent="0.3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36">
        <v>208.57142857142901</v>
      </c>
      <c r="AK29" s="6">
        <v>219.92481203007517</v>
      </c>
      <c r="AL29" s="6">
        <v>202.54789272030601</v>
      </c>
      <c r="AM29" s="155">
        <v>212.5</v>
      </c>
      <c r="AN29" s="159">
        <v>271.96969696969694</v>
      </c>
      <c r="AO29" s="166">
        <v>296.42857142857099</v>
      </c>
      <c r="AP29" s="172">
        <f t="shared" si="0"/>
        <v>37.776659959758433</v>
      </c>
      <c r="AQ29" s="172">
        <f t="shared" si="1"/>
        <v>8.993235177079038</v>
      </c>
      <c r="AU29" s="162"/>
    </row>
    <row r="30" spans="1:47" ht="15" customHeight="1" x14ac:dyDescent="0.3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36">
        <v>132.9236316397442</v>
      </c>
      <c r="AK30" s="6">
        <v>112.08460138894922</v>
      </c>
      <c r="AL30" s="6">
        <v>127.28750046355181</v>
      </c>
      <c r="AM30" s="155">
        <v>124.800005859477</v>
      </c>
      <c r="AN30" s="159">
        <v>121.3422063224435</v>
      </c>
      <c r="AO30" s="166">
        <v>133.886113886114</v>
      </c>
      <c r="AP30" s="172">
        <f t="shared" si="0"/>
        <v>9.1894990947496353</v>
      </c>
      <c r="AQ30" s="172">
        <f t="shared" si="1"/>
        <v>10.337629373853224</v>
      </c>
      <c r="AU30" s="162"/>
    </row>
    <row r="31" spans="1:47" ht="15" customHeight="1" x14ac:dyDescent="0.3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36">
        <v>852.12121212120996</v>
      </c>
      <c r="AK31" s="6">
        <v>873.33333333332996</v>
      </c>
      <c r="AL31" s="6">
        <v>798.16498316498303</v>
      </c>
      <c r="AM31" s="155">
        <v>745.02415458937003</v>
      </c>
      <c r="AN31" s="159">
        <v>789.42684766213995</v>
      </c>
      <c r="AO31" s="166">
        <v>847.75413711583997</v>
      </c>
      <c r="AP31" s="172">
        <f t="shared" si="0"/>
        <v>-4.2967707499332572</v>
      </c>
      <c r="AQ31" s="172">
        <f t="shared" si="1"/>
        <v>7.3885616667882843</v>
      </c>
      <c r="AU31" s="162"/>
    </row>
    <row r="32" spans="1:47" ht="15" customHeight="1" x14ac:dyDescent="0.3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36">
        <v>810.08663322493123</v>
      </c>
      <c r="AK32" s="6">
        <v>851.69139588668997</v>
      </c>
      <c r="AL32" s="6">
        <v>832.34532151020005</v>
      </c>
      <c r="AM32" s="155">
        <v>833.53700697080797</v>
      </c>
      <c r="AN32" s="159">
        <v>898.56721719575</v>
      </c>
      <c r="AO32" s="166">
        <v>929.32015877305901</v>
      </c>
      <c r="AP32" s="172">
        <f t="shared" si="0"/>
        <v>-2.2606463987829373</v>
      </c>
      <c r="AQ32" s="172">
        <f t="shared" si="1"/>
        <v>3.4224419708169225</v>
      </c>
      <c r="AU32" s="162"/>
    </row>
    <row r="33" spans="1:47" ht="15" customHeight="1" x14ac:dyDescent="0.3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36">
        <v>899.809768368096</v>
      </c>
      <c r="AK33" s="6">
        <v>910.78787878788</v>
      </c>
      <c r="AL33" s="6">
        <v>856.83347966051997</v>
      </c>
      <c r="AM33" s="155">
        <v>852.34718000675002</v>
      </c>
      <c r="AN33" s="159">
        <v>890.42553191489401</v>
      </c>
      <c r="AO33" s="166">
        <v>943.75886524822693</v>
      </c>
      <c r="AP33" s="172">
        <f t="shared" si="0"/>
        <v>16.557077487654272</v>
      </c>
      <c r="AQ33" s="172">
        <f t="shared" si="1"/>
        <v>5.9896455595379834</v>
      </c>
      <c r="AU33" s="162"/>
    </row>
    <row r="34" spans="1:47" ht="15" customHeight="1" x14ac:dyDescent="0.3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36">
        <v>1471.37566137566</v>
      </c>
      <c r="AK34" s="6">
        <v>1475</v>
      </c>
      <c r="AL34" s="6">
        <v>1419.0476190476199</v>
      </c>
      <c r="AM34" s="155">
        <v>1452.38095238095</v>
      </c>
      <c r="AN34" s="159">
        <v>1484.3537414965999</v>
      </c>
      <c r="AO34" s="166">
        <v>1491.7773039564099</v>
      </c>
      <c r="AP34" s="172">
        <f t="shared" si="0"/>
        <v>-8.4888314028687049</v>
      </c>
      <c r="AQ34" s="172">
        <f t="shared" si="1"/>
        <v>0.50012084399269896</v>
      </c>
      <c r="AU34" s="162"/>
    </row>
    <row r="35" spans="1:47" ht="15" customHeight="1" x14ac:dyDescent="0.3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36">
        <v>1390.0910746812399</v>
      </c>
      <c r="AK35" s="6">
        <v>1405</v>
      </c>
      <c r="AL35" s="6">
        <v>1398.2</v>
      </c>
      <c r="AM35" s="155">
        <v>1333.3333333333301</v>
      </c>
      <c r="AN35" s="160">
        <v>1400</v>
      </c>
      <c r="AO35">
        <v>1437.17777777778</v>
      </c>
      <c r="AP35" s="172">
        <f t="shared" si="0"/>
        <v>5.1593495934958442</v>
      </c>
      <c r="AQ35" s="172">
        <f t="shared" si="1"/>
        <v>2.6555555555557118</v>
      </c>
      <c r="AU35" s="162"/>
    </row>
    <row r="36" spans="1:47" ht="15" customHeight="1" x14ac:dyDescent="0.3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36">
        <v>904.97602866909403</v>
      </c>
      <c r="AK36" s="6">
        <v>908.03338577812997</v>
      </c>
      <c r="AL36" s="6">
        <v>895.12893020957995</v>
      </c>
      <c r="AM36" s="155">
        <v>832.51961115226004</v>
      </c>
      <c r="AN36" s="159">
        <v>899.89455402356998</v>
      </c>
      <c r="AO36" s="166">
        <v>923.04590708565001</v>
      </c>
      <c r="AP36" s="172">
        <f t="shared" si="0"/>
        <v>5.233405303751713</v>
      </c>
      <c r="AQ36" s="172">
        <f t="shared" si="1"/>
        <v>2.572673982586815</v>
      </c>
      <c r="AU36" s="162"/>
    </row>
    <row r="37" spans="1:47" ht="15" customHeight="1" x14ac:dyDescent="0.3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36">
        <v>576.66666666666697</v>
      </c>
      <c r="AK37" s="6">
        <v>575.51515151515196</v>
      </c>
      <c r="AL37" s="6">
        <v>545</v>
      </c>
      <c r="AM37" s="155">
        <v>568.33333333333303</v>
      </c>
      <c r="AN37" s="159">
        <v>566.66666666666697</v>
      </c>
      <c r="AO37" s="166">
        <v>620</v>
      </c>
      <c r="AP37" s="172">
        <f t="shared" si="0"/>
        <v>-5.2953156822811032</v>
      </c>
      <c r="AQ37" s="172">
        <f t="shared" si="1"/>
        <v>9.4117647058822946</v>
      </c>
      <c r="AU37" s="162"/>
    </row>
    <row r="38" spans="1:47" ht="15" customHeight="1" x14ac:dyDescent="0.3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36">
        <v>150.17568443565864</v>
      </c>
      <c r="AK38" s="6">
        <v>144.29019936264007</v>
      </c>
      <c r="AL38" s="6">
        <v>144.73238270987397</v>
      </c>
      <c r="AM38" s="155">
        <v>145.46224079332495</v>
      </c>
      <c r="AN38" s="159">
        <v>149.10528839325247</v>
      </c>
      <c r="AO38" s="166">
        <v>168.79205370560598</v>
      </c>
      <c r="AP38" s="172">
        <f t="shared" si="0"/>
        <v>9.090456020947606</v>
      </c>
      <c r="AQ38" s="172">
        <f t="shared" si="1"/>
        <v>13.203264300345507</v>
      </c>
      <c r="AU38" s="162"/>
    </row>
    <row r="39" spans="1:47" ht="15" customHeight="1" x14ac:dyDescent="0.3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36">
        <v>148.10831200675872</v>
      </c>
      <c r="AK39" s="6">
        <v>145.85938736726069</v>
      </c>
      <c r="AL39" s="6">
        <v>148.05994427465876</v>
      </c>
      <c r="AM39" s="155">
        <v>144.75324910996238</v>
      </c>
      <c r="AN39" s="159">
        <v>155.34371931512641</v>
      </c>
      <c r="AO39" s="166">
        <v>180.23950703260107</v>
      </c>
      <c r="AP39" s="172">
        <f t="shared" si="0"/>
        <v>16.872103363094894</v>
      </c>
      <c r="AQ39" s="172">
        <f t="shared" si="1"/>
        <v>16.026259592105994</v>
      </c>
      <c r="AU39" s="162"/>
    </row>
    <row r="40" spans="1:47" ht="15" customHeight="1" x14ac:dyDescent="0.3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36">
        <v>423.33333333333337</v>
      </c>
      <c r="AK40" s="6">
        <v>452</v>
      </c>
      <c r="AL40" s="6">
        <v>438.59649122807014</v>
      </c>
      <c r="AM40" s="155">
        <v>427.45098039215691</v>
      </c>
      <c r="AN40" s="159">
        <v>429.16666666666669</v>
      </c>
      <c r="AO40" s="166">
        <v>468.57142857142901</v>
      </c>
      <c r="AP40" s="172">
        <f t="shared" si="0"/>
        <v>10.644677661169519</v>
      </c>
      <c r="AQ40" s="172">
        <f t="shared" si="1"/>
        <v>9.1816920943135507</v>
      </c>
      <c r="AU40" s="162"/>
    </row>
    <row r="41" spans="1:47" ht="15" customHeight="1" x14ac:dyDescent="0.3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36">
        <v>247.78597930334968</v>
      </c>
      <c r="AK41" s="6">
        <v>208.51021693753069</v>
      </c>
      <c r="AL41" s="6">
        <v>215.66208075177201</v>
      </c>
      <c r="AM41" s="155">
        <v>225.70595239739939</v>
      </c>
      <c r="AN41" s="159">
        <v>234.47313658756013</v>
      </c>
      <c r="AO41" s="166">
        <v>254.5565925153</v>
      </c>
      <c r="AP41" s="172">
        <f t="shared" si="0"/>
        <v>-18.17404743704822</v>
      </c>
      <c r="AQ41" s="172">
        <f t="shared" si="1"/>
        <v>8.5653547438429172</v>
      </c>
      <c r="AU41" s="162"/>
    </row>
    <row r="42" spans="1:47" ht="15" customHeight="1" x14ac:dyDescent="0.3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36">
        <v>231.160345801255</v>
      </c>
      <c r="AK42" s="6">
        <v>214.01725546201664</v>
      </c>
      <c r="AL42" s="6">
        <v>205.4394875122</v>
      </c>
      <c r="AM42" s="155">
        <v>201.80973748156899</v>
      </c>
      <c r="AN42" s="159">
        <v>252.275871384552</v>
      </c>
      <c r="AO42" s="166">
        <v>339.94422710126616</v>
      </c>
      <c r="AP42" s="172">
        <f t="shared" si="0"/>
        <v>10.049436081258179</v>
      </c>
      <c r="AQ42" s="172">
        <f t="shared" si="1"/>
        <v>34.75098717747705</v>
      </c>
      <c r="AU42" s="162"/>
    </row>
    <row r="43" spans="1:47" ht="15" customHeight="1" x14ac:dyDescent="0.3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36">
        <v>550</v>
      </c>
      <c r="AK43" s="6">
        <v>568.59649122807002</v>
      </c>
      <c r="AL43" s="6">
        <v>540.70175438596505</v>
      </c>
      <c r="AM43" s="155">
        <v>558.82352941176498</v>
      </c>
      <c r="AN43" s="159">
        <v>603.55555555555554</v>
      </c>
      <c r="AO43" s="166">
        <v>688.8888888888888</v>
      </c>
      <c r="AP43" s="172">
        <f t="shared" si="0"/>
        <v>45.539906103286476</v>
      </c>
      <c r="AQ43" s="172">
        <f t="shared" si="1"/>
        <v>14.138438880706911</v>
      </c>
      <c r="AU43" s="162"/>
    </row>
    <row r="44" spans="1:47" ht="15" customHeight="1" x14ac:dyDescent="0.3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36">
        <v>657.5</v>
      </c>
      <c r="AK44" s="6">
        <v>693.75</v>
      </c>
      <c r="AL44" s="6">
        <v>631.33333333333337</v>
      </c>
      <c r="AM44" s="155">
        <v>628.66666666666697</v>
      </c>
      <c r="AN44" s="159">
        <v>588.46153846153845</v>
      </c>
      <c r="AO44" s="166">
        <v>613</v>
      </c>
      <c r="AP44" s="172">
        <f t="shared" si="0"/>
        <v>-5.4498714652956348</v>
      </c>
      <c r="AQ44" s="172">
        <f t="shared" si="1"/>
        <v>4.169934640522877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U44"/>
  <sheetViews>
    <sheetView zoomScale="120" zoomScaleNormal="120" workbookViewId="0">
      <pane xSplit="1" ySplit="1" topLeftCell="AF17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26.7265625" customWidth="1"/>
    <col min="2" max="13" width="9.1796875" style="4"/>
    <col min="24" max="24" width="11" customWidth="1"/>
    <col min="42" max="42" width="6.7265625" style="170" bestFit="1" customWidth="1"/>
    <col min="43" max="43" width="6.1796875" style="170" bestFit="1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36">
        <v>507.14285714285717</v>
      </c>
      <c r="AK2" s="6">
        <v>484.09090909090907</v>
      </c>
      <c r="AL2" s="6">
        <v>470.75</v>
      </c>
      <c r="AM2" s="155">
        <v>439.56521739130437</v>
      </c>
      <c r="AN2" s="159">
        <v>457.5</v>
      </c>
      <c r="AO2" s="166">
        <v>490.90909090909093</v>
      </c>
      <c r="AP2" s="172">
        <f>(AO2-AC2)/AC2*100</f>
        <v>15.962777380100318</v>
      </c>
      <c r="AQ2" s="172">
        <f>(AO2-AN2)/AN2*100</f>
        <v>7.3025335320417346</v>
      </c>
      <c r="AU2" s="162"/>
    </row>
    <row r="3" spans="1:47" ht="15" customHeight="1" x14ac:dyDescent="0.35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36">
        <v>43.625</v>
      </c>
      <c r="AK3" s="6">
        <v>42.523809523809497</v>
      </c>
      <c r="AL3" s="6">
        <v>40.1666666666667</v>
      </c>
      <c r="AM3" s="155">
        <v>38.043478260869563</v>
      </c>
      <c r="AN3" s="159">
        <v>38.666666666666664</v>
      </c>
      <c r="AO3" s="166">
        <v>42.5</v>
      </c>
      <c r="AP3" s="172">
        <f t="shared" ref="AP3:AP44" si="0">(AO3-AC3)/AC3*100</f>
        <v>6.9182389937106921</v>
      </c>
      <c r="AQ3" s="172">
        <f t="shared" ref="AQ3:AQ44" si="1">(AO3-AN3)/AN3*100</f>
        <v>9.9137931034482829</v>
      </c>
      <c r="AU3" s="162"/>
    </row>
    <row r="4" spans="1:47" ht="15" customHeight="1" x14ac:dyDescent="0.35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36">
        <v>250.44617648498357</v>
      </c>
      <c r="AK4" s="6">
        <v>234.68721615433745</v>
      </c>
      <c r="AL4" s="6">
        <v>243.90184886608941</v>
      </c>
      <c r="AM4" s="155">
        <v>232.22335471953099</v>
      </c>
      <c r="AN4" s="159">
        <v>190.52803710563938</v>
      </c>
      <c r="AO4" s="166">
        <v>237.96528893368375</v>
      </c>
      <c r="AP4" s="172">
        <f t="shared" si="0"/>
        <v>-33.928831313376492</v>
      </c>
      <c r="AQ4" s="172">
        <f t="shared" si="1"/>
        <v>24.897780163316597</v>
      </c>
      <c r="AU4" s="162"/>
    </row>
    <row r="5" spans="1:47" ht="15" customHeight="1" x14ac:dyDescent="0.35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36">
        <v>213.62574630148953</v>
      </c>
      <c r="AK5" s="6">
        <v>234.7393290911069</v>
      </c>
      <c r="AL5" s="6">
        <v>229.51086677459148</v>
      </c>
      <c r="AM5" s="155">
        <v>219.68937795370687</v>
      </c>
      <c r="AN5" s="159">
        <v>221.24988476564531</v>
      </c>
      <c r="AO5" s="166">
        <v>274.00435986613132</v>
      </c>
      <c r="AP5" s="172">
        <f t="shared" si="0"/>
        <v>-20.330905121958931</v>
      </c>
      <c r="AQ5" s="172">
        <f t="shared" si="1"/>
        <v>23.843842972558011</v>
      </c>
      <c r="AU5" s="162"/>
    </row>
    <row r="6" spans="1:47" ht="15" customHeight="1" x14ac:dyDescent="0.35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36">
        <v>799.13871243530502</v>
      </c>
      <c r="AK6" s="6">
        <v>787.98907481476897</v>
      </c>
      <c r="AL6" s="6">
        <v>828.41406849590601</v>
      </c>
      <c r="AM6" s="155">
        <v>868.38476115050798</v>
      </c>
      <c r="AN6" s="159">
        <v>812.73604017813261</v>
      </c>
      <c r="AO6" s="166">
        <v>876.55913978495005</v>
      </c>
      <c r="AP6" s="172">
        <f t="shared" si="0"/>
        <v>10.672153618487323</v>
      </c>
      <c r="AQ6" s="172">
        <f t="shared" si="1"/>
        <v>7.8528693759943158</v>
      </c>
      <c r="AU6" s="162"/>
    </row>
    <row r="7" spans="1:47" ht="15" customHeight="1" x14ac:dyDescent="0.35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36">
        <v>1206.9190070251643</v>
      </c>
      <c r="AK7" s="6">
        <v>1178.5593842230001</v>
      </c>
      <c r="AL7" s="6">
        <v>1147.6030489188399</v>
      </c>
      <c r="AM7" s="155">
        <v>1099.1122221933731</v>
      </c>
      <c r="AN7" s="159">
        <v>1152.0598094310189</v>
      </c>
      <c r="AO7" s="166">
        <v>1209.45648023288</v>
      </c>
      <c r="AP7" s="172">
        <f t="shared" si="0"/>
        <v>7.9370792501032863</v>
      </c>
      <c r="AQ7" s="172">
        <f t="shared" si="1"/>
        <v>4.9820912362360987</v>
      </c>
      <c r="AU7" s="162"/>
    </row>
    <row r="8" spans="1:47" ht="15" customHeight="1" x14ac:dyDescent="0.35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36">
        <v>306.25</v>
      </c>
      <c r="AK8" s="6">
        <v>304.76190476190476</v>
      </c>
      <c r="AL8" s="6">
        <v>303.18181818181819</v>
      </c>
      <c r="AM8" s="155">
        <v>305</v>
      </c>
      <c r="AN8" s="159">
        <v>293.75</v>
      </c>
      <c r="AO8" s="166">
        <v>325</v>
      </c>
      <c r="AP8" s="172">
        <f t="shared" si="0"/>
        <v>10.638297872340425</v>
      </c>
      <c r="AQ8" s="172">
        <f t="shared" si="1"/>
        <v>10.638297872340425</v>
      </c>
      <c r="AU8" s="162"/>
    </row>
    <row r="9" spans="1:47" ht="15" customHeight="1" x14ac:dyDescent="0.35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36">
        <v>263.33333333333331</v>
      </c>
      <c r="AK9" s="6">
        <v>268</v>
      </c>
      <c r="AL9" s="6">
        <v>271.42857142857144</v>
      </c>
      <c r="AM9" s="155">
        <v>263.46153846153845</v>
      </c>
      <c r="AN9" s="159">
        <v>269.44444444444446</v>
      </c>
      <c r="AO9" s="166">
        <v>280.83333333333331</v>
      </c>
      <c r="AP9" s="172">
        <f t="shared" si="0"/>
        <v>11.628312412831239</v>
      </c>
      <c r="AQ9" s="172">
        <f t="shared" si="1"/>
        <v>4.2268041237113279</v>
      </c>
      <c r="AU9" s="162"/>
    </row>
    <row r="10" spans="1:47" ht="15" customHeight="1" x14ac:dyDescent="0.35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36">
        <v>509.777136661116</v>
      </c>
      <c r="AK10" s="6">
        <v>528.19309561161299</v>
      </c>
      <c r="AL10" s="6">
        <v>505.82807001469001</v>
      </c>
      <c r="AM10" s="155">
        <v>544.45546896406927</v>
      </c>
      <c r="AN10" s="159">
        <v>599.61484891508087</v>
      </c>
      <c r="AO10" s="166">
        <v>635.72072641765703</v>
      </c>
      <c r="AP10" s="172">
        <f t="shared" si="0"/>
        <v>27.156331268588179</v>
      </c>
      <c r="AQ10" s="172">
        <f t="shared" si="1"/>
        <v>6.021511569952728</v>
      </c>
      <c r="AU10" s="162"/>
    </row>
    <row r="11" spans="1:47" ht="15" customHeight="1" x14ac:dyDescent="0.35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36">
        <v>808.33333333333337</v>
      </c>
      <c r="AK11" s="6">
        <v>786.66666666666663</v>
      </c>
      <c r="AL11" s="6">
        <v>741.66666666666663</v>
      </c>
      <c r="AM11" s="155">
        <v>757.24867724867704</v>
      </c>
      <c r="AN11" s="159">
        <v>800</v>
      </c>
      <c r="AO11" s="166">
        <v>850</v>
      </c>
      <c r="AP11" s="172">
        <f t="shared" si="0"/>
        <v>-1.9230769230769575</v>
      </c>
      <c r="AQ11" s="172">
        <f t="shared" si="1"/>
        <v>6.25</v>
      </c>
      <c r="AU11" s="162"/>
    </row>
    <row r="12" spans="1:47" ht="15" customHeight="1" x14ac:dyDescent="0.35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36">
        <v>1200</v>
      </c>
      <c r="AK12" s="6">
        <v>1238.4615384615386</v>
      </c>
      <c r="AL12" s="6">
        <v>1230</v>
      </c>
      <c r="AM12" s="155">
        <v>1242.8571428571429</v>
      </c>
      <c r="AN12" s="159">
        <v>1270</v>
      </c>
      <c r="AO12" s="166">
        <v>1212.5</v>
      </c>
      <c r="AP12" s="172">
        <f t="shared" si="0"/>
        <v>6.985294117647066</v>
      </c>
      <c r="AQ12" s="172">
        <f t="shared" si="1"/>
        <v>-4.5275590551181102</v>
      </c>
      <c r="AU12" s="162"/>
    </row>
    <row r="13" spans="1:47" ht="15" customHeight="1" x14ac:dyDescent="0.35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36">
        <v>155</v>
      </c>
      <c r="AK13" s="136">
        <v>155</v>
      </c>
      <c r="AL13" s="6">
        <v>150</v>
      </c>
      <c r="AM13" s="155">
        <v>160</v>
      </c>
      <c r="AN13" s="159">
        <v>150</v>
      </c>
      <c r="AO13" s="166">
        <v>150</v>
      </c>
      <c r="AP13" s="172">
        <f t="shared" si="0"/>
        <v>-25</v>
      </c>
      <c r="AQ13" s="172">
        <f t="shared" si="1"/>
        <v>0</v>
      </c>
      <c r="AU13" s="162"/>
    </row>
    <row r="14" spans="1:47" ht="15" customHeight="1" x14ac:dyDescent="0.35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36">
        <v>212.35294117647058</v>
      </c>
      <c r="AK14" s="6">
        <v>210.43478260869566</v>
      </c>
      <c r="AL14" s="6">
        <v>203.75</v>
      </c>
      <c r="AM14" s="155">
        <v>205</v>
      </c>
      <c r="AN14" s="159">
        <v>203.125</v>
      </c>
      <c r="AO14" s="166">
        <v>201.81818181818181</v>
      </c>
      <c r="AP14" s="172">
        <f t="shared" si="0"/>
        <v>-0.58217644424541226</v>
      </c>
      <c r="AQ14" s="172">
        <f t="shared" si="1"/>
        <v>-0.64335664335664589</v>
      </c>
      <c r="AU14" s="162"/>
    </row>
    <row r="15" spans="1:47" ht="15" customHeight="1" x14ac:dyDescent="0.35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36">
        <v>1583.3333333333301</v>
      </c>
      <c r="AK15" s="6">
        <v>1605.4545454545</v>
      </c>
      <c r="AL15" s="6">
        <v>1580</v>
      </c>
      <c r="AM15" s="155">
        <v>1547.7777777777801</v>
      </c>
      <c r="AN15" s="159">
        <v>1523.3333333333301</v>
      </c>
      <c r="AO15" s="166">
        <v>1591.6666666666667</v>
      </c>
      <c r="AP15" s="172">
        <f t="shared" si="0"/>
        <v>8.4107327141381525</v>
      </c>
      <c r="AQ15" s="172">
        <f t="shared" si="1"/>
        <v>4.4857768052518701</v>
      </c>
      <c r="AU15" s="162"/>
    </row>
    <row r="16" spans="1:47" ht="15" customHeight="1" x14ac:dyDescent="0.35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36">
        <v>126.20964175901169</v>
      </c>
      <c r="AK16" s="6">
        <v>137.32567862056575</v>
      </c>
      <c r="AL16" s="6">
        <v>131.36704511112501</v>
      </c>
      <c r="AM16" s="155">
        <v>129.40456840914663</v>
      </c>
      <c r="AN16" s="159">
        <v>146.3755371524517</v>
      </c>
      <c r="AO16" s="166">
        <v>152.00832171281701</v>
      </c>
      <c r="AP16" s="172">
        <f t="shared" si="0"/>
        <v>-16.041874960656592</v>
      </c>
      <c r="AQ16" s="172">
        <f t="shared" si="1"/>
        <v>3.8481734516189707</v>
      </c>
      <c r="AU16" s="162"/>
    </row>
    <row r="17" spans="1:47" ht="15" customHeight="1" x14ac:dyDescent="0.35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36">
        <v>180.32351129696261</v>
      </c>
      <c r="AK17" s="6">
        <v>187.79994515288635</v>
      </c>
      <c r="AL17" s="6">
        <v>181.71909789556801</v>
      </c>
      <c r="AM17" s="155">
        <v>193.36914252880641</v>
      </c>
      <c r="AN17" s="159">
        <v>221.61460400624486</v>
      </c>
      <c r="AO17" s="166">
        <v>249.779411764706</v>
      </c>
      <c r="AP17" s="172">
        <f t="shared" si="0"/>
        <v>27.581100902724781</v>
      </c>
      <c r="AQ17" s="172">
        <f t="shared" si="1"/>
        <v>12.708913243672102</v>
      </c>
      <c r="AU17" s="162"/>
    </row>
    <row r="18" spans="1:47" ht="15" customHeight="1" x14ac:dyDescent="0.35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36">
        <v>980.86551845441136</v>
      </c>
      <c r="AK18" s="6">
        <v>990.47429526472001</v>
      </c>
      <c r="AL18" s="6">
        <v>954.48012801078005</v>
      </c>
      <c r="AM18" s="155">
        <v>896.50057700001673</v>
      </c>
      <c r="AN18" s="159">
        <v>928.47629928048696</v>
      </c>
      <c r="AO18" s="166">
        <v>961.66809362183994</v>
      </c>
      <c r="AP18" s="172">
        <f t="shared" si="0"/>
        <v>-18.325155552312612</v>
      </c>
      <c r="AQ18" s="172">
        <f t="shared" si="1"/>
        <v>3.5748671632301896</v>
      </c>
      <c r="AU18" s="162"/>
    </row>
    <row r="19" spans="1:47" ht="15" customHeight="1" x14ac:dyDescent="0.35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36">
        <v>2394.0170940170901</v>
      </c>
      <c r="AK19" s="6">
        <v>2423.3213375318601</v>
      </c>
      <c r="AL19" s="6">
        <v>2331.3397129186601</v>
      </c>
      <c r="AM19" s="155">
        <v>2298.14702044367</v>
      </c>
      <c r="AN19" s="159">
        <v>2317.4418462057301</v>
      </c>
      <c r="AO19" s="166">
        <v>2392.9824561403502</v>
      </c>
      <c r="AP19" s="172">
        <f t="shared" si="0"/>
        <v>-2.1754721491753988</v>
      </c>
      <c r="AQ19" s="172">
        <f t="shared" si="1"/>
        <v>3.2596550398147075</v>
      </c>
      <c r="AU19" s="162"/>
    </row>
    <row r="20" spans="1:47" ht="15" customHeight="1" x14ac:dyDescent="0.35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36">
        <v>274.77555124614003</v>
      </c>
      <c r="AK20" s="6">
        <v>306.76091730061597</v>
      </c>
      <c r="AL20" s="6">
        <v>305.52925790138988</v>
      </c>
      <c r="AM20" s="155">
        <v>301.0508746244027</v>
      </c>
      <c r="AN20" s="159">
        <v>254.33843442703019</v>
      </c>
      <c r="AO20" s="166">
        <v>288.74319926311369</v>
      </c>
      <c r="AP20" s="172">
        <f t="shared" si="0"/>
        <v>15.735042116334691</v>
      </c>
      <c r="AQ20" s="172">
        <f t="shared" si="1"/>
        <v>13.527159162393227</v>
      </c>
      <c r="AU20" s="162"/>
    </row>
    <row r="21" spans="1:47" ht="15" customHeight="1" x14ac:dyDescent="0.35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36">
        <v>383.46714198115598</v>
      </c>
      <c r="AK21" s="6">
        <v>400.73764852213202</v>
      </c>
      <c r="AL21" s="6">
        <v>404.586016825912</v>
      </c>
      <c r="AM21" s="155">
        <v>438.39331455885781</v>
      </c>
      <c r="AN21" s="159">
        <v>482.58503401360542</v>
      </c>
      <c r="AO21" s="166">
        <v>557.98125638396618</v>
      </c>
      <c r="AP21" s="172">
        <f t="shared" si="0"/>
        <v>81.558659968315908</v>
      </c>
      <c r="AQ21" s="172">
        <f t="shared" si="1"/>
        <v>15.623406665411659</v>
      </c>
      <c r="AU21" s="162"/>
    </row>
    <row r="22" spans="1:47" ht="15" customHeight="1" x14ac:dyDescent="0.35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36">
        <v>354.92285118187903</v>
      </c>
      <c r="AK22" s="6">
        <v>387.28547401607199</v>
      </c>
      <c r="AL22" s="6">
        <v>380.81760034430584</v>
      </c>
      <c r="AM22" s="155">
        <v>399.12346269101954</v>
      </c>
      <c r="AN22" s="159">
        <v>383.12225408999603</v>
      </c>
      <c r="AO22" s="166">
        <v>396.28968253968299</v>
      </c>
      <c r="AP22" s="172">
        <f t="shared" si="0"/>
        <v>11.405605243555298</v>
      </c>
      <c r="AQ22" s="172">
        <f t="shared" si="1"/>
        <v>3.4368738200715176</v>
      </c>
      <c r="AU22" s="162"/>
    </row>
    <row r="23" spans="1:47" ht="15" customHeight="1" x14ac:dyDescent="0.35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36">
        <v>416.4375610948191</v>
      </c>
      <c r="AK23" s="6">
        <v>447.16349025824826</v>
      </c>
      <c r="AL23" s="6">
        <v>398.8819069822996</v>
      </c>
      <c r="AM23" s="155">
        <v>411.20611119049761</v>
      </c>
      <c r="AN23" s="159">
        <v>410.16054562590784</v>
      </c>
      <c r="AO23" s="166">
        <v>456.00503232186799</v>
      </c>
      <c r="AP23" s="172">
        <f t="shared" si="0"/>
        <v>59.202293873402098</v>
      </c>
      <c r="AQ23" s="172">
        <f t="shared" si="1"/>
        <v>11.177205410140347</v>
      </c>
      <c r="AU23" s="162"/>
    </row>
    <row r="24" spans="1:47" ht="15" customHeight="1" x14ac:dyDescent="0.35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36">
        <v>401.82692307692298</v>
      </c>
      <c r="AK24" s="6">
        <v>415.125</v>
      </c>
      <c r="AL24" s="6">
        <v>412.5</v>
      </c>
      <c r="AM24" s="155">
        <v>426.19949494949498</v>
      </c>
      <c r="AN24" s="159">
        <v>488.80597014925377</v>
      </c>
      <c r="AO24" s="166">
        <v>562.5</v>
      </c>
      <c r="AP24" s="172">
        <f t="shared" si="0"/>
        <v>76.672206065641873</v>
      </c>
      <c r="AQ24" s="172">
        <f t="shared" si="1"/>
        <v>15.076335877862586</v>
      </c>
      <c r="AU24" s="162"/>
    </row>
    <row r="25" spans="1:47" ht="15" customHeight="1" x14ac:dyDescent="0.35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36">
        <v>263.85857686880701</v>
      </c>
      <c r="AK25" s="6">
        <v>286.04024878534682</v>
      </c>
      <c r="AL25" s="6">
        <v>228.73409008438796</v>
      </c>
      <c r="AM25" s="155">
        <v>250.05278357542545</v>
      </c>
      <c r="AN25" s="159">
        <v>281.47491078983188</v>
      </c>
      <c r="AO25" s="166">
        <v>343.28938243376746</v>
      </c>
      <c r="AP25" s="172">
        <f t="shared" si="0"/>
        <v>63.562330803904231</v>
      </c>
      <c r="AQ25" s="172">
        <f t="shared" si="1"/>
        <v>21.960917038922315</v>
      </c>
      <c r="AU25" s="162"/>
    </row>
    <row r="26" spans="1:47" ht="15" customHeight="1" x14ac:dyDescent="0.35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38">
        <v>201.04443839003687</v>
      </c>
      <c r="AK26" s="6">
        <v>234.00105913422499</v>
      </c>
      <c r="AL26" s="6">
        <v>200.00897825659001</v>
      </c>
      <c r="AM26" s="155">
        <v>227.44611141626501</v>
      </c>
      <c r="AN26" s="159">
        <v>271.65519695497801</v>
      </c>
      <c r="AO26" s="166">
        <v>356.57280377429743</v>
      </c>
      <c r="AP26" s="172">
        <f t="shared" si="0"/>
        <v>21.329294733592366</v>
      </c>
      <c r="AQ26" s="172">
        <f t="shared" si="1"/>
        <v>31.259334542895935</v>
      </c>
      <c r="AU26" s="162"/>
    </row>
    <row r="27" spans="1:47" ht="15" customHeight="1" x14ac:dyDescent="0.3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36">
        <v>1420</v>
      </c>
      <c r="AK27" s="6">
        <v>1404.1666666666699</v>
      </c>
      <c r="AL27" s="6">
        <v>1427.99005902454</v>
      </c>
      <c r="AM27" s="155">
        <v>1418.15275367907</v>
      </c>
      <c r="AN27" s="159">
        <v>1432.3756318169701</v>
      </c>
      <c r="AO27" s="166">
        <v>1485</v>
      </c>
      <c r="AP27" s="172">
        <f t="shared" si="0"/>
        <v>3.386075949366834</v>
      </c>
      <c r="AQ27" s="172">
        <f t="shared" si="1"/>
        <v>3.6739223297366368</v>
      </c>
      <c r="AU27" s="162"/>
    </row>
    <row r="28" spans="1:47" ht="15" customHeight="1" x14ac:dyDescent="0.3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36">
        <v>727.77777777777999</v>
      </c>
      <c r="AK28" s="6">
        <v>745.16129032258095</v>
      </c>
      <c r="AL28" s="6">
        <v>730</v>
      </c>
      <c r="AM28" s="155">
        <v>739.03540903540897</v>
      </c>
      <c r="AN28" s="159">
        <v>776.46464646464597</v>
      </c>
      <c r="AO28" s="161">
        <v>820.15</v>
      </c>
      <c r="AP28" s="172">
        <f t="shared" si="0"/>
        <v>18.007194244604314</v>
      </c>
      <c r="AQ28" s="172">
        <f t="shared" si="1"/>
        <v>5.6261870690777283</v>
      </c>
      <c r="AU28" s="162"/>
    </row>
    <row r="29" spans="1:47" ht="15" customHeight="1" x14ac:dyDescent="0.3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36">
        <v>270.20309249608601</v>
      </c>
      <c r="AK29" s="6">
        <v>295.4545454545455</v>
      </c>
      <c r="AL29" s="6">
        <v>280.39643005396437</v>
      </c>
      <c r="AM29" s="155">
        <v>279.81046276128245</v>
      </c>
      <c r="AN29" s="159">
        <v>304.03289007988701</v>
      </c>
      <c r="AO29" s="166">
        <v>354.13868120635038</v>
      </c>
      <c r="AP29" s="172">
        <f t="shared" si="0"/>
        <v>40.407406645689704</v>
      </c>
      <c r="AQ29" s="172">
        <f t="shared" si="1"/>
        <v>16.480385103499064</v>
      </c>
      <c r="AU29" s="162"/>
    </row>
    <row r="30" spans="1:47" ht="15" customHeight="1" x14ac:dyDescent="0.3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36">
        <v>113.94455396870971</v>
      </c>
      <c r="AK30" s="6">
        <v>121.11073573830978</v>
      </c>
      <c r="AL30" s="6">
        <v>122.31812162860632</v>
      </c>
      <c r="AM30" s="155">
        <v>117.282046478571</v>
      </c>
      <c r="AN30" s="159">
        <v>124.66402597510789</v>
      </c>
      <c r="AO30" s="166">
        <v>194.73624450990491</v>
      </c>
      <c r="AP30" s="172">
        <f t="shared" si="0"/>
        <v>51.412068826346626</v>
      </c>
      <c r="AQ30" s="172">
        <f t="shared" si="1"/>
        <v>56.208852543225731</v>
      </c>
      <c r="AU30" s="162"/>
    </row>
    <row r="31" spans="1:47" ht="15" customHeight="1" x14ac:dyDescent="0.3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36">
        <v>889.98016760165001</v>
      </c>
      <c r="AK31" s="6">
        <v>909.84548697263995</v>
      </c>
      <c r="AL31" s="6">
        <v>853.71425367154995</v>
      </c>
      <c r="AM31" s="155">
        <v>865.16670464038998</v>
      </c>
      <c r="AN31" s="159">
        <v>888.24138824139004</v>
      </c>
      <c r="AO31" s="166">
        <v>915.15151515152002</v>
      </c>
      <c r="AP31" s="172">
        <f t="shared" si="0"/>
        <v>8.2100320696783005</v>
      </c>
      <c r="AQ31" s="172">
        <f t="shared" si="1"/>
        <v>3.0295961510427647</v>
      </c>
      <c r="AU31" s="162"/>
    </row>
    <row r="32" spans="1:47" ht="15" customHeight="1" x14ac:dyDescent="0.3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36">
        <v>948.27512823311133</v>
      </c>
      <c r="AK32" s="6">
        <v>941.30136476347252</v>
      </c>
      <c r="AL32" s="6">
        <v>950.23376542586652</v>
      </c>
      <c r="AM32" s="155">
        <v>896.71541552776614</v>
      </c>
      <c r="AN32" s="159">
        <v>958.80293293788088</v>
      </c>
      <c r="AO32" s="166">
        <v>1029.38423340384</v>
      </c>
      <c r="AP32" s="172">
        <f t="shared" si="0"/>
        <v>18.885537941931666</v>
      </c>
      <c r="AQ32" s="172">
        <f t="shared" si="1"/>
        <v>7.3613980559790306</v>
      </c>
      <c r="AU32" s="162"/>
    </row>
    <row r="33" spans="1:47" ht="15" customHeight="1" x14ac:dyDescent="0.3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36">
        <v>830.80495356037</v>
      </c>
      <c r="AK33" s="6">
        <v>857.52639517345006</v>
      </c>
      <c r="AL33" s="6">
        <v>829.41176470588005</v>
      </c>
      <c r="AM33" s="155">
        <v>829.74968710888618</v>
      </c>
      <c r="AN33" s="159">
        <v>768.82352941176498</v>
      </c>
      <c r="AO33" s="166">
        <v>858.82352941176498</v>
      </c>
      <c r="AP33" s="172">
        <f t="shared" si="0"/>
        <v>-4.5553595517278938</v>
      </c>
      <c r="AQ33" s="172">
        <f t="shared" si="1"/>
        <v>11.706197398622797</v>
      </c>
      <c r="AU33" s="162"/>
    </row>
    <row r="34" spans="1:47" ht="15" customHeight="1" x14ac:dyDescent="0.3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36">
        <v>1709.9366062214399</v>
      </c>
      <c r="AK34" s="6">
        <v>1759.5238095238101</v>
      </c>
      <c r="AL34" s="6">
        <v>1721.71717171717</v>
      </c>
      <c r="AM34" s="155">
        <v>1703.7037037037001</v>
      </c>
      <c r="AN34" s="159">
        <v>1698.7012987012999</v>
      </c>
      <c r="AO34" s="166">
        <v>1726.86868686869</v>
      </c>
      <c r="AP34" s="172">
        <f t="shared" si="0"/>
        <v>-7.7388019427952131</v>
      </c>
      <c r="AQ34" s="172">
        <f t="shared" si="1"/>
        <v>1.658171933401402</v>
      </c>
      <c r="AU34" s="162"/>
    </row>
    <row r="35" spans="1:47" ht="15" customHeight="1" x14ac:dyDescent="0.3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36">
        <v>1548.8888888888901</v>
      </c>
      <c r="AK35" s="6">
        <v>1572.2222222222199</v>
      </c>
      <c r="AL35" s="6">
        <v>1565.6565656565699</v>
      </c>
      <c r="AM35" s="155">
        <v>1574.07407407407</v>
      </c>
      <c r="AN35" s="159">
        <v>1548.1481481481501</v>
      </c>
      <c r="AO35" s="166">
        <v>1590.9090909090901</v>
      </c>
      <c r="AP35" s="172">
        <f t="shared" si="0"/>
        <v>3.1941031941029223</v>
      </c>
      <c r="AQ35" s="172">
        <f t="shared" si="1"/>
        <v>2.762070465419566</v>
      </c>
      <c r="AU35" s="162"/>
    </row>
    <row r="36" spans="1:47" ht="15" customHeight="1" x14ac:dyDescent="0.3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36">
        <v>902.31526719215003</v>
      </c>
      <c r="AK36" s="6">
        <v>855.82517938682304</v>
      </c>
      <c r="AL36" s="6">
        <v>825.10833393185999</v>
      </c>
      <c r="AM36" s="155">
        <v>867.78809788229</v>
      </c>
      <c r="AN36" s="159">
        <v>904.55898747458798</v>
      </c>
      <c r="AO36" s="166">
        <v>877.86468433527</v>
      </c>
      <c r="AP36" s="172">
        <f t="shared" si="0"/>
        <v>-2.1662715409034075</v>
      </c>
      <c r="AQ36" s="172">
        <f t="shared" si="1"/>
        <v>-2.9510848390158646</v>
      </c>
      <c r="AU36" s="162"/>
    </row>
    <row r="37" spans="1:47" ht="15" customHeight="1" x14ac:dyDescent="0.3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36">
        <v>566.66666666666697</v>
      </c>
      <c r="AK37" s="6">
        <v>593.33333333333303</v>
      </c>
      <c r="AL37" s="6">
        <v>553.33333333333303</v>
      </c>
      <c r="AM37" s="155">
        <v>533.33333333333337</v>
      </c>
      <c r="AN37" s="159">
        <v>564</v>
      </c>
      <c r="AO37" s="166">
        <v>633.33333333333303</v>
      </c>
      <c r="AP37" s="172">
        <f t="shared" si="0"/>
        <v>31.944444444444382</v>
      </c>
      <c r="AQ37" s="172">
        <f t="shared" si="1"/>
        <v>12.29314420803777</v>
      </c>
      <c r="AU37" s="162"/>
    </row>
    <row r="38" spans="1:47" ht="15" customHeight="1" x14ac:dyDescent="0.3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36">
        <v>120.7329647164123</v>
      </c>
      <c r="AK38" s="6">
        <v>123.78301123343432</v>
      </c>
      <c r="AL38" s="6">
        <v>144.14267747258225</v>
      </c>
      <c r="AM38" s="155">
        <v>131.13464320960659</v>
      </c>
      <c r="AN38" s="159">
        <v>125.3369241848772</v>
      </c>
      <c r="AO38" s="166">
        <v>186.76677205507099</v>
      </c>
      <c r="AP38" s="172">
        <f t="shared" si="0"/>
        <v>49.89596330795203</v>
      </c>
      <c r="AQ38" s="172">
        <f t="shared" si="1"/>
        <v>49.011772284743635</v>
      </c>
      <c r="AU38" s="162"/>
    </row>
    <row r="39" spans="1:47" ht="15" customHeight="1" x14ac:dyDescent="0.3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36">
        <v>122.4286216016782</v>
      </c>
      <c r="AK39" s="6">
        <v>130.62108639748476</v>
      </c>
      <c r="AL39" s="6">
        <v>155.62186322766684</v>
      </c>
      <c r="AM39" s="155">
        <v>143.374584973217</v>
      </c>
      <c r="AN39" s="159">
        <v>130.30813180828784</v>
      </c>
      <c r="AO39" s="166">
        <v>165.19931242812655</v>
      </c>
      <c r="AP39" s="172">
        <f t="shared" si="0"/>
        <v>2.1813541003230461</v>
      </c>
      <c r="AQ39" s="172">
        <f t="shared" si="1"/>
        <v>26.775904262959866</v>
      </c>
      <c r="AU39" s="162"/>
    </row>
    <row r="40" spans="1:47" ht="15" customHeight="1" x14ac:dyDescent="0.3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36">
        <v>478.43137254901961</v>
      </c>
      <c r="AK40" s="6">
        <v>475.75757575757581</v>
      </c>
      <c r="AL40" s="6">
        <v>440.7407407407407</v>
      </c>
      <c r="AM40" s="155">
        <v>427.27272727272725</v>
      </c>
      <c r="AN40" s="159">
        <v>420.83333333333337</v>
      </c>
      <c r="AO40" s="166">
        <v>460.60606060606062</v>
      </c>
      <c r="AP40" s="172">
        <f t="shared" si="0"/>
        <v>10.389610389610365</v>
      </c>
      <c r="AQ40" s="172">
        <f t="shared" si="1"/>
        <v>9.4509450945094464</v>
      </c>
      <c r="AU40" s="162"/>
    </row>
    <row r="41" spans="1:47" ht="15" customHeight="1" x14ac:dyDescent="0.3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36">
        <v>169.67955992757635</v>
      </c>
      <c r="AK41" s="6">
        <v>153.92027752123937</v>
      </c>
      <c r="AL41" s="6">
        <v>125.005712399627</v>
      </c>
      <c r="AM41" s="155">
        <v>153.12734049576201</v>
      </c>
      <c r="AN41" s="159">
        <v>163.7758972341293</v>
      </c>
      <c r="AO41" s="166">
        <v>232.10191769015302</v>
      </c>
      <c r="AP41" s="172">
        <f t="shared" si="0"/>
        <v>13.009935172165621</v>
      </c>
      <c r="AQ41" s="172">
        <f t="shared" si="1"/>
        <v>41.719216081195881</v>
      </c>
      <c r="AU41" s="162"/>
    </row>
    <row r="42" spans="1:47" ht="15" customHeight="1" x14ac:dyDescent="0.3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36">
        <v>190.04559552147614</v>
      </c>
      <c r="AK42" s="6">
        <v>154.3247128136301</v>
      </c>
      <c r="AL42" s="6">
        <v>121.31383873545199</v>
      </c>
      <c r="AM42" s="155">
        <v>144.13050572833399</v>
      </c>
      <c r="AN42" s="159">
        <v>154.63298878142299</v>
      </c>
      <c r="AO42" s="166">
        <v>180.899100899101</v>
      </c>
      <c r="AP42" s="172">
        <f t="shared" si="0"/>
        <v>-6.3293823392239963</v>
      </c>
      <c r="AQ42" s="172">
        <f t="shared" si="1"/>
        <v>16.986098713260798</v>
      </c>
      <c r="AU42" s="162"/>
    </row>
    <row r="43" spans="1:47" ht="15" customHeight="1" x14ac:dyDescent="0.3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36">
        <v>604.7619047619047</v>
      </c>
      <c r="AK43" s="6">
        <v>568.42105263157907</v>
      </c>
      <c r="AL43" s="6">
        <v>554.81481481481501</v>
      </c>
      <c r="AM43" s="155">
        <v>580.95238095238096</v>
      </c>
      <c r="AN43" s="159">
        <v>579.04761904761915</v>
      </c>
      <c r="AO43" s="166">
        <v>585.4545454545455</v>
      </c>
      <c r="AP43" s="172">
        <f t="shared" si="0"/>
        <v>13.83838383838386</v>
      </c>
      <c r="AQ43" s="172">
        <f t="shared" si="1"/>
        <v>1.1064593301435297</v>
      </c>
      <c r="AU43" s="162"/>
    </row>
    <row r="44" spans="1:47" ht="15" customHeight="1" x14ac:dyDescent="0.3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36">
        <v>612.5</v>
      </c>
      <c r="AK44" s="6">
        <v>590</v>
      </c>
      <c r="AL44" s="6">
        <v>592.5</v>
      </c>
      <c r="AM44" s="155">
        <v>581.5</v>
      </c>
      <c r="AN44" s="159">
        <v>592.35294117647061</v>
      </c>
      <c r="AO44" s="166">
        <v>660</v>
      </c>
      <c r="AP44" s="172">
        <f t="shared" si="0"/>
        <v>11.759172154280341</v>
      </c>
      <c r="AQ44" s="172">
        <f t="shared" si="1"/>
        <v>11.420059582919558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U44"/>
  <sheetViews>
    <sheetView zoomScale="136" zoomScaleNormal="136" workbookViewId="0">
      <pane xSplit="1" ySplit="1" topLeftCell="AK41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30" customWidth="1"/>
    <col min="24" max="24" width="12" customWidth="1"/>
    <col min="27" max="27" width="11.453125" customWidth="1"/>
    <col min="42" max="42" width="6.26953125" style="170" bestFit="1" customWidth="1"/>
    <col min="43" max="43" width="5.81640625" style="170" bestFit="1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36">
        <v>429.52380952380952</v>
      </c>
      <c r="AK2" s="6">
        <v>415</v>
      </c>
      <c r="AL2" s="6">
        <v>411.25</v>
      </c>
      <c r="AM2" s="155">
        <v>409.4736842105263</v>
      </c>
      <c r="AN2" s="159">
        <v>425.71428571428572</v>
      </c>
      <c r="AO2" s="166">
        <v>422.66666666666669</v>
      </c>
      <c r="AP2" s="172">
        <f>(AO2-AC2)/AC2*100</f>
        <v>2.9638652050345153</v>
      </c>
      <c r="AQ2" s="172">
        <f>(AO2-AN2)/AN2*100</f>
        <v>-0.71588366890380051</v>
      </c>
      <c r="AU2" s="162"/>
    </row>
    <row r="3" spans="1:47" ht="15" customHeight="1" x14ac:dyDescent="0.3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36">
        <v>37.5</v>
      </c>
      <c r="AK3" s="6">
        <v>36.785714285714285</v>
      </c>
      <c r="AL3" s="6">
        <v>36.578947368421055</v>
      </c>
      <c r="AM3" s="155">
        <v>38.055555555555557</v>
      </c>
      <c r="AN3" s="159">
        <v>36.388888888888886</v>
      </c>
      <c r="AO3" s="166">
        <v>38.928571428571431</v>
      </c>
      <c r="AP3" s="172">
        <f t="shared" ref="AP3:AP44" si="0">(AO3-AC3)/AC3*100</f>
        <v>5.2872394509405263</v>
      </c>
      <c r="AQ3" s="172">
        <f t="shared" ref="AQ3:AQ44" si="1">(AO3-AN3)/AN3*100</f>
        <v>6.9792802617230238</v>
      </c>
      <c r="AU3" s="162"/>
    </row>
    <row r="4" spans="1:47" ht="15" customHeight="1" x14ac:dyDescent="0.3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36">
        <v>298.99999999999994</v>
      </c>
      <c r="AK4" s="6">
        <v>284.04761904761909</v>
      </c>
      <c r="AL4" s="6">
        <v>246</v>
      </c>
      <c r="AM4" s="155">
        <v>226.2962962962963</v>
      </c>
      <c r="AN4" s="159">
        <v>222.9411764705882</v>
      </c>
      <c r="AO4" s="166">
        <v>265.89285714285717</v>
      </c>
      <c r="AP4" s="172">
        <f t="shared" si="0"/>
        <v>-26.175051232894809</v>
      </c>
      <c r="AQ4" s="172">
        <f t="shared" si="1"/>
        <v>19.265925367508512</v>
      </c>
      <c r="AU4" s="162"/>
    </row>
    <row r="5" spans="1:47" ht="15" customHeight="1" x14ac:dyDescent="0.3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36">
        <v>230.92261904761904</v>
      </c>
      <c r="AK5" s="6">
        <v>224.50980392156865</v>
      </c>
      <c r="AL5" s="6">
        <v>232.80701754386001</v>
      </c>
      <c r="AM5" s="155">
        <v>189.8260073260073</v>
      </c>
      <c r="AN5" s="159">
        <v>174.81481481481481</v>
      </c>
      <c r="AO5" s="166">
        <v>207.26190476190479</v>
      </c>
      <c r="AP5" s="172">
        <f t="shared" si="0"/>
        <v>-23.635443444730068</v>
      </c>
      <c r="AQ5" s="172">
        <f t="shared" si="1"/>
        <v>18.560835351089608</v>
      </c>
      <c r="AU5" s="162"/>
    </row>
    <row r="6" spans="1:47" ht="15" customHeight="1" x14ac:dyDescent="0.3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36">
        <v>829.33585863747805</v>
      </c>
      <c r="AK6" s="6">
        <v>798.93753631073105</v>
      </c>
      <c r="AL6" s="6">
        <v>807.92193985208701</v>
      </c>
      <c r="AM6" s="155">
        <v>725.22395922979376</v>
      </c>
      <c r="AN6" s="159">
        <v>700.44635940438036</v>
      </c>
      <c r="AO6" s="166">
        <v>786.21636983705901</v>
      </c>
      <c r="AP6" s="172">
        <f t="shared" si="0"/>
        <v>3.7517671172838489</v>
      </c>
      <c r="AQ6" s="172">
        <f t="shared" si="1"/>
        <v>12.245050499743131</v>
      </c>
      <c r="AU6" s="162"/>
    </row>
    <row r="7" spans="1:47" ht="15" customHeight="1" x14ac:dyDescent="0.3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36">
        <v>1214.2369563582299</v>
      </c>
      <c r="AK7" s="6">
        <v>1225.0535508320975</v>
      </c>
      <c r="AL7" s="6">
        <v>1238.1909526877801</v>
      </c>
      <c r="AM7" s="155">
        <v>1158.545007270194</v>
      </c>
      <c r="AN7" s="159">
        <v>1206.67519181586</v>
      </c>
      <c r="AO7" s="166">
        <v>1284.1768377078099</v>
      </c>
      <c r="AP7" s="172">
        <f t="shared" si="0"/>
        <v>2.4235135959671665</v>
      </c>
      <c r="AQ7" s="172">
        <f t="shared" si="1"/>
        <v>6.4227429566461796</v>
      </c>
      <c r="AU7" s="162"/>
    </row>
    <row r="8" spans="1:47" ht="15" customHeight="1" x14ac:dyDescent="0.3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36">
        <v>330.76923076923077</v>
      </c>
      <c r="AK8" s="6">
        <v>319.44444444444446</v>
      </c>
      <c r="AL8" s="6">
        <v>319.09090909090907</v>
      </c>
      <c r="AM8" s="155">
        <v>322.72727272727275</v>
      </c>
      <c r="AN8" s="159">
        <v>321.42857142857144</v>
      </c>
      <c r="AO8" s="166">
        <v>331.81818181818181</v>
      </c>
      <c r="AP8" s="172">
        <f t="shared" si="0"/>
        <v>7.0381231671554234</v>
      </c>
      <c r="AQ8" s="172">
        <f t="shared" si="1"/>
        <v>3.2323232323232256</v>
      </c>
      <c r="AU8" s="162"/>
    </row>
    <row r="9" spans="1:47" ht="15" customHeight="1" x14ac:dyDescent="0.3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36">
        <v>255</v>
      </c>
      <c r="AK9" s="6">
        <v>253.57142857142858</v>
      </c>
      <c r="AL9" s="6">
        <v>257.5</v>
      </c>
      <c r="AM9" s="155">
        <v>259.375</v>
      </c>
      <c r="AN9" s="159">
        <v>262.5</v>
      </c>
      <c r="AO9" s="166">
        <v>278.33333333333297</v>
      </c>
      <c r="AP9" s="172">
        <f t="shared" si="0"/>
        <v>6.5957446808509363</v>
      </c>
      <c r="AQ9" s="172">
        <f t="shared" si="1"/>
        <v>6.0317460317458949</v>
      </c>
      <c r="AU9" s="162"/>
    </row>
    <row r="10" spans="1:47" ht="15" customHeight="1" x14ac:dyDescent="0.3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36">
        <v>372.65055339885942</v>
      </c>
      <c r="AK10" s="136">
        <v>402.65055339885902</v>
      </c>
      <c r="AL10" s="7">
        <v>411</v>
      </c>
      <c r="AM10" s="155">
        <v>377.10032764807812</v>
      </c>
      <c r="AN10" s="160">
        <v>400</v>
      </c>
      <c r="AO10" s="161">
        <v>430.15</v>
      </c>
      <c r="AP10" s="172">
        <f t="shared" si="0"/>
        <v>14.587495671168648</v>
      </c>
      <c r="AQ10" s="172">
        <f t="shared" si="1"/>
        <v>7.5374999999999943</v>
      </c>
      <c r="AU10" s="162"/>
    </row>
    <row r="11" spans="1:47" ht="15" customHeight="1" x14ac:dyDescent="0.3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36">
        <v>780</v>
      </c>
      <c r="AK11" s="136">
        <v>780</v>
      </c>
      <c r="AL11" s="6">
        <v>759.03</v>
      </c>
      <c r="AM11" s="155">
        <v>800</v>
      </c>
      <c r="AN11" s="159">
        <v>850</v>
      </c>
      <c r="AO11" s="166">
        <v>900</v>
      </c>
      <c r="AP11" s="172">
        <f t="shared" si="0"/>
        <v>0</v>
      </c>
      <c r="AQ11" s="172">
        <f t="shared" si="1"/>
        <v>5.8823529411764701</v>
      </c>
      <c r="AU11" s="162"/>
    </row>
    <row r="12" spans="1:47" ht="15" customHeight="1" x14ac:dyDescent="0.3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36">
        <v>950</v>
      </c>
      <c r="AK12" s="136">
        <v>950</v>
      </c>
      <c r="AL12" s="6">
        <v>960.14499999999998</v>
      </c>
      <c r="AM12" s="155">
        <v>1010</v>
      </c>
      <c r="AN12" s="159">
        <v>1028</v>
      </c>
      <c r="AO12" s="166">
        <v>1070</v>
      </c>
      <c r="AP12" s="172">
        <f t="shared" si="0"/>
        <v>7.0000000000000009</v>
      </c>
      <c r="AQ12" s="172">
        <f t="shared" si="1"/>
        <v>4.0856031128404666</v>
      </c>
      <c r="AU12" s="162"/>
    </row>
    <row r="13" spans="1:47" ht="15" customHeight="1" x14ac:dyDescent="0.3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36">
        <v>174.53768449242168</v>
      </c>
      <c r="AK13" s="6">
        <v>170</v>
      </c>
      <c r="AL13" s="137">
        <v>169.02</v>
      </c>
      <c r="AM13" s="155">
        <v>172.71776803973432</v>
      </c>
      <c r="AN13" s="160">
        <v>175</v>
      </c>
      <c r="AO13" s="161">
        <v>185</v>
      </c>
      <c r="AP13" s="172">
        <f t="shared" si="0"/>
        <v>5.5213324207164085</v>
      </c>
      <c r="AQ13" s="172">
        <f t="shared" si="1"/>
        <v>5.7142857142857144</v>
      </c>
      <c r="AU13" s="162"/>
    </row>
    <row r="14" spans="1:47" ht="15" customHeight="1" x14ac:dyDescent="0.3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36">
        <v>205.5</v>
      </c>
      <c r="AK14" s="6">
        <v>202</v>
      </c>
      <c r="AL14" s="6">
        <v>203.33333333333334</v>
      </c>
      <c r="AM14" s="155">
        <v>194.44444444444446</v>
      </c>
      <c r="AN14" s="159">
        <v>197.5</v>
      </c>
      <c r="AO14" s="166">
        <v>203.84615384615384</v>
      </c>
      <c r="AP14" s="172">
        <f t="shared" si="0"/>
        <v>1.9230769230769198</v>
      </c>
      <c r="AQ14" s="172">
        <f t="shared" si="1"/>
        <v>3.2132424537487796</v>
      </c>
      <c r="AU14" s="162"/>
    </row>
    <row r="15" spans="1:47" ht="15" customHeight="1" x14ac:dyDescent="0.3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36">
        <v>1816.6666666666699</v>
      </c>
      <c r="AK15" s="6">
        <v>1795</v>
      </c>
      <c r="AL15" s="6">
        <v>1758.3333333333301</v>
      </c>
      <c r="AM15" s="155">
        <v>1698</v>
      </c>
      <c r="AN15" s="159">
        <v>1650</v>
      </c>
      <c r="AO15" s="166">
        <v>1700</v>
      </c>
      <c r="AP15" s="172">
        <f t="shared" si="0"/>
        <v>6.25</v>
      </c>
      <c r="AQ15" s="172">
        <f t="shared" si="1"/>
        <v>3.0303030303030303</v>
      </c>
      <c r="AU15" s="162"/>
    </row>
    <row r="16" spans="1:47" ht="15" customHeight="1" x14ac:dyDescent="0.3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36">
        <v>122.33333333333334</v>
      </c>
      <c r="AK16" s="6">
        <v>117.91666666666667</v>
      </c>
      <c r="AL16" s="6">
        <v>124.30555555555559</v>
      </c>
      <c r="AM16" s="155">
        <v>107.49999999999997</v>
      </c>
      <c r="AN16" s="159">
        <v>111.57407407407406</v>
      </c>
      <c r="AO16" s="166">
        <v>187.7039627039627</v>
      </c>
      <c r="AP16" s="172">
        <f t="shared" si="0"/>
        <v>56.997808074688237</v>
      </c>
      <c r="AQ16" s="172">
        <f t="shared" si="1"/>
        <v>68.232597278240448</v>
      </c>
      <c r="AU16" s="162"/>
    </row>
    <row r="17" spans="1:47" ht="15" customHeight="1" x14ac:dyDescent="0.3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36">
        <v>136.05263157894737</v>
      </c>
      <c r="AK17" s="6">
        <v>127.08333333333334</v>
      </c>
      <c r="AL17" s="29">
        <v>128.055555555556</v>
      </c>
      <c r="AM17" s="155">
        <v>113.59649122807018</v>
      </c>
      <c r="AN17" s="159">
        <v>119.01234567901234</v>
      </c>
      <c r="AO17" s="166">
        <v>193.46153846153899</v>
      </c>
      <c r="AP17" s="172">
        <f t="shared" si="0"/>
        <v>28.411152166611011</v>
      </c>
      <c r="AQ17" s="172">
        <f t="shared" si="1"/>
        <v>62.555857006064933</v>
      </c>
      <c r="AU17" s="162"/>
    </row>
    <row r="18" spans="1:47" ht="15" customHeight="1" x14ac:dyDescent="0.3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36">
        <v>961.02564102563997</v>
      </c>
      <c r="AK18" s="6">
        <v>976.66666666667004</v>
      </c>
      <c r="AL18" s="6">
        <v>914.42586399108097</v>
      </c>
      <c r="AM18" s="155">
        <v>980</v>
      </c>
      <c r="AN18" s="159">
        <v>950</v>
      </c>
      <c r="AO18" s="166">
        <v>995.12820512820997</v>
      </c>
      <c r="AP18" s="172">
        <f t="shared" si="0"/>
        <v>6.4555754323201544</v>
      </c>
      <c r="AQ18" s="172">
        <f t="shared" si="1"/>
        <v>4.7503373819168386</v>
      </c>
      <c r="AU18" s="162"/>
    </row>
    <row r="19" spans="1:47" ht="15" customHeight="1" x14ac:dyDescent="0.3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36">
        <v>1607.61904761905</v>
      </c>
      <c r="AK19" s="6">
        <v>1617.948717948718</v>
      </c>
      <c r="AL19" s="6">
        <v>1575.2136752136801</v>
      </c>
      <c r="AM19" s="155">
        <v>1531.7460317460318</v>
      </c>
      <c r="AN19" s="159">
        <v>1600</v>
      </c>
      <c r="AO19" s="166">
        <v>1666.6666666666667</v>
      </c>
      <c r="AP19" s="172">
        <f t="shared" si="0"/>
        <v>0.22126773395826932</v>
      </c>
      <c r="AQ19" s="172">
        <f t="shared" si="1"/>
        <v>4.1666666666666714</v>
      </c>
      <c r="AU19" s="162"/>
    </row>
    <row r="20" spans="1:47" ht="15" customHeight="1" x14ac:dyDescent="0.3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36">
        <v>207.58594940413099</v>
      </c>
      <c r="AK20" s="6">
        <v>229.22123628006</v>
      </c>
      <c r="AL20" s="6">
        <v>200.23882130269999</v>
      </c>
      <c r="AM20" s="155">
        <v>247.20827465925504</v>
      </c>
      <c r="AN20" s="159">
        <v>209.81830518283743</v>
      </c>
      <c r="AO20" s="166">
        <v>196.35567585419997</v>
      </c>
      <c r="AP20" s="172">
        <f t="shared" si="0"/>
        <v>-18.386615864044842</v>
      </c>
      <c r="AQ20" s="172">
        <f t="shared" si="1"/>
        <v>-6.4163273632898781</v>
      </c>
      <c r="AU20" s="162"/>
    </row>
    <row r="21" spans="1:47" ht="15" customHeight="1" x14ac:dyDescent="0.3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36">
        <v>394.11764705882354</v>
      </c>
      <c r="AK21" s="6">
        <v>351.21889234258009</v>
      </c>
      <c r="AL21" s="6">
        <v>301.14379084967317</v>
      </c>
      <c r="AM21" s="155">
        <v>324.35936623400806</v>
      </c>
      <c r="AN21" s="159">
        <v>297.8806228373702</v>
      </c>
      <c r="AO21" s="156">
        <v>354.11764705882399</v>
      </c>
      <c r="AP21" s="172">
        <f t="shared" si="0"/>
        <v>16.774162261772133</v>
      </c>
      <c r="AQ21" s="172">
        <f t="shared" si="1"/>
        <v>18.879047480761027</v>
      </c>
      <c r="AU21" s="162"/>
    </row>
    <row r="22" spans="1:47" ht="15" customHeight="1" x14ac:dyDescent="0.3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36">
        <v>345.73849954654901</v>
      </c>
      <c r="AK22" s="6">
        <v>358.69834008222301</v>
      </c>
      <c r="AL22" s="137">
        <v>344.02</v>
      </c>
      <c r="AM22" s="155">
        <v>291.33126934984517</v>
      </c>
      <c r="AN22" s="159">
        <v>315.91695501730101</v>
      </c>
      <c r="AO22" s="166">
        <v>360.19301470588198</v>
      </c>
      <c r="AP22" s="172">
        <f t="shared" si="0"/>
        <v>44.289396170839304</v>
      </c>
      <c r="AQ22" s="172">
        <f t="shared" si="1"/>
        <v>14.01509446878412</v>
      </c>
      <c r="AU22" s="162"/>
    </row>
    <row r="23" spans="1:47" ht="15" customHeight="1" x14ac:dyDescent="0.3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36">
        <v>353.52832244008698</v>
      </c>
      <c r="AK23" s="136">
        <v>350.52832244008698</v>
      </c>
      <c r="AL23" s="6">
        <v>383.48039215686299</v>
      </c>
      <c r="AM23" s="155">
        <v>433.86652906776749</v>
      </c>
      <c r="AN23" s="160">
        <v>450</v>
      </c>
      <c r="AO23" s="166">
        <v>519.304812834225</v>
      </c>
      <c r="AP23" s="172">
        <f t="shared" si="0"/>
        <v>78.527438183656756</v>
      </c>
      <c r="AQ23" s="172">
        <f t="shared" si="1"/>
        <v>15.401069518716668</v>
      </c>
      <c r="AU23" s="162"/>
    </row>
    <row r="24" spans="1:47" ht="15" customHeight="1" x14ac:dyDescent="0.3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36">
        <v>350.72917588087898</v>
      </c>
      <c r="AK24" s="6">
        <v>364.11764705882399</v>
      </c>
      <c r="AL24" s="6">
        <v>363.26797385620898</v>
      </c>
      <c r="AM24" s="155">
        <v>406.47058823529397</v>
      </c>
      <c r="AN24" s="160">
        <v>400</v>
      </c>
      <c r="AO24" s="166">
        <v>483.87096774193549</v>
      </c>
      <c r="AP24" s="172">
        <f t="shared" si="0"/>
        <v>64.516129032258064</v>
      </c>
      <c r="AQ24" s="172">
        <f t="shared" si="1"/>
        <v>20.967741935483872</v>
      </c>
      <c r="AU24" s="162"/>
    </row>
    <row r="25" spans="1:47" ht="15" customHeight="1" x14ac:dyDescent="0.3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36">
        <v>201.91369030342699</v>
      </c>
      <c r="AK25" s="6">
        <v>212.61634389650879</v>
      </c>
      <c r="AL25" s="6">
        <v>167.81285605739518</v>
      </c>
      <c r="AM25" s="155">
        <v>216.64528189951918</v>
      </c>
      <c r="AN25" s="159">
        <v>202.2636699720033</v>
      </c>
      <c r="AO25" s="166">
        <v>300.09612391965334</v>
      </c>
      <c r="AP25" s="172">
        <f t="shared" si="0"/>
        <v>44.185544650319549</v>
      </c>
      <c r="AQ25" s="172">
        <f t="shared" si="1"/>
        <v>48.368772286783731</v>
      </c>
      <c r="AU25" s="162"/>
    </row>
    <row r="26" spans="1:47" ht="15" customHeight="1" x14ac:dyDescent="0.3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36">
        <v>270.00370665951198</v>
      </c>
      <c r="AK26" s="6">
        <v>308.95033422510801</v>
      </c>
      <c r="AL26" s="6">
        <v>273.215231871426</v>
      </c>
      <c r="AM26" s="155">
        <v>329.82446404225698</v>
      </c>
      <c r="AN26" s="159">
        <v>380.34808116324399</v>
      </c>
      <c r="AO26" s="166">
        <v>451.24058968180799</v>
      </c>
      <c r="AP26" s="172">
        <f t="shared" si="0"/>
        <v>55.714377529724644</v>
      </c>
      <c r="AQ26" s="172">
        <f t="shared" si="1"/>
        <v>18.63885005065589</v>
      </c>
      <c r="AU26" s="162"/>
    </row>
    <row r="27" spans="1:47" ht="15" customHeight="1" x14ac:dyDescent="0.3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36">
        <v>1515.23809523809</v>
      </c>
      <c r="AK27" s="6">
        <v>1538.7176362139501</v>
      </c>
      <c r="AL27" s="6">
        <v>1474.35897435897</v>
      </c>
      <c r="AM27" s="155">
        <v>1566.6666666666599</v>
      </c>
      <c r="AN27" s="159">
        <v>1581.9</v>
      </c>
      <c r="AO27" s="166">
        <v>1642.8571428571399</v>
      </c>
      <c r="AP27" s="172">
        <f t="shared" si="0"/>
        <v>3.2167497468122961</v>
      </c>
      <c r="AQ27" s="172">
        <f t="shared" si="1"/>
        <v>3.8534131650003056</v>
      </c>
      <c r="AU27" s="162"/>
    </row>
    <row r="28" spans="1:47" ht="15" customHeight="1" x14ac:dyDescent="0.3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36">
        <v>740.33952248799596</v>
      </c>
      <c r="AK28" s="6">
        <v>697.87912087912105</v>
      </c>
      <c r="AL28" s="6">
        <v>658.04357742939601</v>
      </c>
      <c r="AM28" s="155">
        <v>708.83222295973997</v>
      </c>
      <c r="AN28" s="159">
        <v>646.48174834956444</v>
      </c>
      <c r="AO28" s="166">
        <v>716.38193739034102</v>
      </c>
      <c r="AP28" s="172">
        <f t="shared" si="0"/>
        <v>6.9016831762535897</v>
      </c>
      <c r="AQ28" s="172">
        <f t="shared" si="1"/>
        <v>10.812399455859081</v>
      </c>
      <c r="AU28" s="162"/>
    </row>
    <row r="29" spans="1:47" ht="15" customHeight="1" x14ac:dyDescent="0.3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36">
        <v>245</v>
      </c>
      <c r="AK29" s="6">
        <v>260</v>
      </c>
      <c r="AL29" s="6">
        <v>225</v>
      </c>
      <c r="AM29" s="155">
        <v>250</v>
      </c>
      <c r="AN29" s="155">
        <v>250</v>
      </c>
      <c r="AO29" s="161">
        <v>265</v>
      </c>
      <c r="AP29" s="172">
        <f t="shared" si="0"/>
        <v>-11.666666666666666</v>
      </c>
      <c r="AQ29" s="172">
        <f t="shared" si="1"/>
        <v>6</v>
      </c>
      <c r="AU29" s="162"/>
    </row>
    <row r="30" spans="1:47" ht="15" customHeight="1" x14ac:dyDescent="0.3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36">
        <v>124.25924719894101</v>
      </c>
      <c r="AK30" s="6">
        <v>89.205103787117977</v>
      </c>
      <c r="AL30" s="6">
        <v>89.021542369643001</v>
      </c>
      <c r="AM30" s="155">
        <v>69.738007791539275</v>
      </c>
      <c r="AN30" s="159">
        <v>76.617116882093825</v>
      </c>
      <c r="AO30" s="166">
        <v>100.32771942971814</v>
      </c>
      <c r="AP30" s="172">
        <f t="shared" si="0"/>
        <v>-13.213776304552793</v>
      </c>
      <c r="AQ30" s="172">
        <f t="shared" si="1"/>
        <v>30.946873900400867</v>
      </c>
      <c r="AU30" s="162"/>
    </row>
    <row r="31" spans="1:47" ht="15" customHeight="1" x14ac:dyDescent="0.3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36">
        <v>809.09090909091003</v>
      </c>
      <c r="AK31" s="6">
        <v>794.28571428571399</v>
      </c>
      <c r="AL31" s="6">
        <v>766.66666666666697</v>
      </c>
      <c r="AM31" s="155">
        <v>700</v>
      </c>
      <c r="AN31" s="159">
        <v>670</v>
      </c>
      <c r="AO31" s="166">
        <v>714.28571428571433</v>
      </c>
      <c r="AP31" s="172">
        <f t="shared" si="0"/>
        <v>-1.3747758517632938</v>
      </c>
      <c r="AQ31" s="172">
        <f t="shared" si="1"/>
        <v>6.6098081023454229</v>
      </c>
      <c r="AU31" s="162"/>
    </row>
    <row r="32" spans="1:47" ht="15" customHeight="1" x14ac:dyDescent="0.3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36">
        <v>832.83640134819814</v>
      </c>
      <c r="AK32" s="6">
        <v>797.49350649350697</v>
      </c>
      <c r="AL32" s="6">
        <v>770.31754594166898</v>
      </c>
      <c r="AM32" s="155">
        <v>724.39075630252103</v>
      </c>
      <c r="AN32" s="159">
        <v>665.88364851522749</v>
      </c>
      <c r="AO32" s="166">
        <v>723.08469308469296</v>
      </c>
      <c r="AP32" s="172">
        <f t="shared" si="0"/>
        <v>-9.3931135479301027</v>
      </c>
      <c r="AQ32" s="172">
        <f t="shared" si="1"/>
        <v>8.5902461634267606</v>
      </c>
      <c r="AU32" s="162"/>
    </row>
    <row r="33" spans="1:47" ht="15" customHeight="1" x14ac:dyDescent="0.3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36">
        <v>879.52380952380997</v>
      </c>
      <c r="AK33" s="6">
        <v>902.38095238095195</v>
      </c>
      <c r="AL33" s="6">
        <v>871.14624505928998</v>
      </c>
      <c r="AM33" s="155">
        <v>845.73770491803305</v>
      </c>
      <c r="AN33" s="159">
        <v>900</v>
      </c>
      <c r="AO33" s="166">
        <v>975</v>
      </c>
      <c r="AP33" s="172">
        <f t="shared" si="0"/>
        <v>11.158475426278821</v>
      </c>
      <c r="AQ33" s="172">
        <f t="shared" si="1"/>
        <v>8.3333333333333321</v>
      </c>
      <c r="AU33" s="162"/>
    </row>
    <row r="34" spans="1:47" ht="15" customHeight="1" x14ac:dyDescent="0.3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36">
        <v>1688.9340064969399</v>
      </c>
      <c r="AK34" s="6">
        <v>1705.2638183073</v>
      </c>
      <c r="AL34" s="6">
        <v>1680.28602581826</v>
      </c>
      <c r="AM34" s="155">
        <v>1675.46897546898</v>
      </c>
      <c r="AN34" s="159">
        <v>1679.3093528491208</v>
      </c>
      <c r="AO34" s="166">
        <v>1749.79464979465</v>
      </c>
      <c r="AP34" s="172">
        <f t="shared" si="0"/>
        <v>-9.1615553524181781</v>
      </c>
      <c r="AQ34" s="172">
        <f t="shared" si="1"/>
        <v>4.1972788888446093</v>
      </c>
      <c r="AU34" s="162"/>
    </row>
    <row r="35" spans="1:47" ht="15" customHeight="1" x14ac:dyDescent="0.3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36">
        <v>1592.03296703297</v>
      </c>
      <c r="AK35" s="6">
        <v>1610.5764411027601</v>
      </c>
      <c r="AL35" s="29">
        <v>1595.0216450216401</v>
      </c>
      <c r="AM35" s="155">
        <v>1600</v>
      </c>
      <c r="AN35" s="159">
        <v>1650</v>
      </c>
      <c r="AO35" s="166">
        <v>1700</v>
      </c>
      <c r="AP35" s="172">
        <f t="shared" si="0"/>
        <v>14.423076923076586</v>
      </c>
      <c r="AQ35" s="172">
        <f t="shared" si="1"/>
        <v>3.0303030303030303</v>
      </c>
      <c r="AU35" s="162"/>
    </row>
    <row r="36" spans="1:47" ht="15" customHeight="1" x14ac:dyDescent="0.3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36">
        <v>928.33736006250626</v>
      </c>
      <c r="AK36" s="6">
        <v>953.559930230276</v>
      </c>
      <c r="AL36" s="6">
        <v>963.54601728114301</v>
      </c>
      <c r="AM36" s="155">
        <v>927.42774440431197</v>
      </c>
      <c r="AN36" s="159">
        <v>985.14984133905762</v>
      </c>
      <c r="AO36" s="166">
        <v>1026.9276556776599</v>
      </c>
      <c r="AP36" s="172">
        <f t="shared" si="0"/>
        <v>19.514514932203735</v>
      </c>
      <c r="AQ36" s="172">
        <f t="shared" si="1"/>
        <v>4.2407573534007899</v>
      </c>
      <c r="AU36" s="162"/>
    </row>
    <row r="37" spans="1:47" ht="15" customHeight="1" x14ac:dyDescent="0.3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36">
        <v>632</v>
      </c>
      <c r="AK37" s="6">
        <v>613.33333333333337</v>
      </c>
      <c r="AL37" s="6">
        <v>647.61904761904759</v>
      </c>
      <c r="AM37" s="155">
        <v>636.66666666666663</v>
      </c>
      <c r="AN37" s="159">
        <v>648.53333333333342</v>
      </c>
      <c r="AO37" s="166">
        <v>689.33333333333303</v>
      </c>
      <c r="AP37" s="172">
        <f t="shared" si="0"/>
        <v>18.510028653295059</v>
      </c>
      <c r="AQ37" s="172">
        <f t="shared" si="1"/>
        <v>6.2911184210525715</v>
      </c>
      <c r="AU37" s="162"/>
    </row>
    <row r="38" spans="1:47" ht="15" customHeight="1" x14ac:dyDescent="0.3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36">
        <v>104.625</v>
      </c>
      <c r="AK38" s="6">
        <v>143.9453125</v>
      </c>
      <c r="AL38" s="6">
        <v>95.39473684210526</v>
      </c>
      <c r="AM38" s="155">
        <v>102.5</v>
      </c>
      <c r="AN38" s="159">
        <v>117.12962962962962</v>
      </c>
      <c r="AO38" s="166">
        <v>151.84523809523807</v>
      </c>
      <c r="AP38" s="172">
        <f t="shared" si="0"/>
        <v>52.082867575825297</v>
      </c>
      <c r="AQ38" s="172">
        <f t="shared" si="1"/>
        <v>29.63862224731789</v>
      </c>
      <c r="AU38" s="162"/>
    </row>
    <row r="39" spans="1:47" ht="15" customHeight="1" x14ac:dyDescent="0.3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36">
        <v>101.25</v>
      </c>
      <c r="AK39" s="6">
        <v>110.28645833333334</v>
      </c>
      <c r="AL39" s="6">
        <v>98.839009287925705</v>
      </c>
      <c r="AM39" s="155">
        <v>103.4375</v>
      </c>
      <c r="AN39" s="159">
        <v>120.37037037037038</v>
      </c>
      <c r="AO39" s="166">
        <v>158.54166666666666</v>
      </c>
      <c r="AP39" s="172">
        <f t="shared" si="0"/>
        <v>27.899159663865543</v>
      </c>
      <c r="AQ39" s="172">
        <f t="shared" si="1"/>
        <v>31.711538461538442</v>
      </c>
      <c r="AU39" s="162"/>
    </row>
    <row r="40" spans="1:47" ht="15" customHeight="1" x14ac:dyDescent="0.3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36">
        <v>452.00000000000011</v>
      </c>
      <c r="AK40" s="6">
        <v>420.00000000000006</v>
      </c>
      <c r="AL40" s="6">
        <v>422.96296296296293</v>
      </c>
      <c r="AM40" s="155">
        <v>397.8947368421052</v>
      </c>
      <c r="AN40" s="159">
        <v>395.83333333333331</v>
      </c>
      <c r="AO40" s="166">
        <v>462.22222222222229</v>
      </c>
      <c r="AP40" s="172">
        <f t="shared" si="0"/>
        <v>8.7752327162430692</v>
      </c>
      <c r="AQ40" s="172">
        <f t="shared" si="1"/>
        <v>16.771929824561425</v>
      </c>
      <c r="AU40" s="162"/>
    </row>
    <row r="41" spans="1:47" ht="15" customHeight="1" x14ac:dyDescent="0.3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36">
        <v>176.61879725159963</v>
      </c>
      <c r="AK41" s="6">
        <v>156.61729881831562</v>
      </c>
      <c r="AL41" s="6">
        <v>152.75121995331401</v>
      </c>
      <c r="AM41" s="155">
        <v>163.80095203951126</v>
      </c>
      <c r="AN41" s="159">
        <v>174.90963931856027</v>
      </c>
      <c r="AO41" s="166">
        <v>235.67260912462154</v>
      </c>
      <c r="AP41" s="172">
        <f t="shared" si="0"/>
        <v>6.8938232047339136</v>
      </c>
      <c r="AQ41" s="172">
        <f t="shared" si="1"/>
        <v>34.739634729561473</v>
      </c>
    </row>
    <row r="42" spans="1:47" ht="15" customHeight="1" x14ac:dyDescent="0.3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36">
        <v>145.81685867129301</v>
      </c>
      <c r="AK42" s="6">
        <v>176.62854570771503</v>
      </c>
      <c r="AL42" s="6">
        <v>178.72703850040801</v>
      </c>
      <c r="AM42" s="155">
        <v>143.59843579990257</v>
      </c>
      <c r="AN42" s="159">
        <v>175.197219150866</v>
      </c>
      <c r="AO42" s="166">
        <v>198.69310944593599</v>
      </c>
      <c r="AP42" s="172">
        <f t="shared" si="0"/>
        <v>-26.107396486817276</v>
      </c>
      <c r="AQ42" s="172">
        <f t="shared" si="1"/>
        <v>13.41110915398559</v>
      </c>
    </row>
    <row r="43" spans="1:47" ht="15" customHeight="1" x14ac:dyDescent="0.3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36">
        <v>474</v>
      </c>
      <c r="AK43" s="6">
        <v>509.16666666666703</v>
      </c>
      <c r="AL43" s="6">
        <v>544.31372549019602</v>
      </c>
      <c r="AM43" s="155">
        <v>605.18518518518511</v>
      </c>
      <c r="AN43" s="159">
        <v>610.19607843137248</v>
      </c>
      <c r="AO43" s="166">
        <v>638.22222222222229</v>
      </c>
      <c r="AP43" s="172">
        <f t="shared" si="0"/>
        <v>47.28205128205142</v>
      </c>
      <c r="AQ43" s="172">
        <f t="shared" si="1"/>
        <v>4.5929734361611185</v>
      </c>
    </row>
    <row r="44" spans="1:47" ht="15" customHeight="1" x14ac:dyDescent="0.3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36">
        <v>626.92307692307691</v>
      </c>
      <c r="AK44" s="6">
        <v>640</v>
      </c>
      <c r="AL44" s="6">
        <v>643.84615384615404</v>
      </c>
      <c r="AM44" s="155">
        <v>629</v>
      </c>
      <c r="AN44" s="159">
        <v>571.11111111111109</v>
      </c>
      <c r="AO44" s="166">
        <v>637.5</v>
      </c>
      <c r="AP44" s="172">
        <f t="shared" si="0"/>
        <v>5.721393034825871</v>
      </c>
      <c r="AQ44" s="172">
        <f t="shared" si="1"/>
        <v>11.624513618677048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R44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4.5" x14ac:dyDescent="0.35"/>
  <cols>
    <col min="1" max="1" width="34" customWidth="1"/>
    <col min="2" max="3" width="9.1796875" style="4" customWidth="1"/>
    <col min="4" max="4" width="7.54296875" style="4" customWidth="1"/>
    <col min="5" max="5" width="8.54296875" style="4" customWidth="1"/>
    <col min="6" max="6" width="7.54296875" style="4" customWidth="1"/>
    <col min="7" max="13" width="9.1796875" style="4" customWidth="1"/>
    <col min="14" max="19" width="9.1796875" customWidth="1"/>
    <col min="20" max="20" width="11.1796875" customWidth="1"/>
    <col min="21" max="21" width="10.54296875" customWidth="1"/>
    <col min="22" max="22" width="9.1796875" customWidth="1"/>
    <col min="23" max="23" width="10.81640625" customWidth="1"/>
    <col min="24" max="24" width="9.26953125" customWidth="1"/>
    <col min="25" max="25" width="9" customWidth="1"/>
    <col min="28" max="28" width="10.81640625" customWidth="1"/>
    <col min="29" max="29" width="11.26953125" customWidth="1"/>
    <col min="30" max="30" width="11.54296875" bestFit="1" customWidth="1"/>
    <col min="31" max="31" width="11.81640625" customWidth="1"/>
    <col min="36" max="36" width="11.54296875" bestFit="1" customWidth="1"/>
    <col min="37" max="37" width="11.1796875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7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33">
        <v>527.59</v>
      </c>
      <c r="AK2" s="134">
        <v>515.9</v>
      </c>
      <c r="AL2" s="6">
        <v>506.89655172413802</v>
      </c>
      <c r="AM2" s="155">
        <v>461.72413793103402</v>
      </c>
      <c r="AN2" s="159">
        <v>504.642857142857</v>
      </c>
      <c r="AO2" s="166">
        <v>544.23076923076928</v>
      </c>
      <c r="AP2" s="169">
        <f>(AO2-AC2)/AC2*100</f>
        <v>-4.4091154746892425</v>
      </c>
      <c r="AQ2" s="172">
        <f>(AO2-AN2)/AN2*100</f>
        <v>7.8447384179868669</v>
      </c>
      <c r="AR2" s="167"/>
    </row>
    <row r="3" spans="1:44" ht="15" customHeight="1" thickBot="1" x14ac:dyDescent="0.4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7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33">
        <v>47.5</v>
      </c>
      <c r="AK3" s="134">
        <v>43.527194199999997</v>
      </c>
      <c r="AL3" s="6">
        <v>43</v>
      </c>
      <c r="AM3" s="155">
        <v>40</v>
      </c>
      <c r="AN3" s="159">
        <v>43</v>
      </c>
      <c r="AO3" s="166">
        <v>45.571428571428598</v>
      </c>
      <c r="AP3" s="169">
        <f t="shared" ref="AP3:AP44" si="0">(AO3-AC3)/AC3*100</f>
        <v>-8.5417696490361177</v>
      </c>
      <c r="AQ3" s="172">
        <f t="shared" ref="AQ3:AQ44" si="1">(AO3-AN3)/AN3*100</f>
        <v>5.9800664451827856</v>
      </c>
      <c r="AR3" s="167"/>
    </row>
    <row r="4" spans="1:44" ht="15" customHeight="1" thickBot="1" x14ac:dyDescent="0.4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7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33">
        <v>316.19</v>
      </c>
      <c r="AK4" s="134">
        <v>319.08999999999997</v>
      </c>
      <c r="AL4" s="6">
        <v>302.51851851851899</v>
      </c>
      <c r="AM4" s="155">
        <v>293.10344827586215</v>
      </c>
      <c r="AN4" s="159">
        <v>283.85093167701859</v>
      </c>
      <c r="AO4" s="166">
        <v>299.06832298136641</v>
      </c>
      <c r="AP4" s="169">
        <f t="shared" si="0"/>
        <v>-35.363960006059699</v>
      </c>
      <c r="AQ4" s="172">
        <f t="shared" si="1"/>
        <v>5.3610503282275674</v>
      </c>
      <c r="AR4" s="167"/>
    </row>
    <row r="5" spans="1:44" ht="15" customHeight="1" thickBot="1" x14ac:dyDescent="0.4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7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33">
        <v>352.65</v>
      </c>
      <c r="AK5" s="134">
        <v>324.35000000000002</v>
      </c>
      <c r="AL5" s="6">
        <v>300.45238095238102</v>
      </c>
      <c r="AM5" s="155">
        <v>288.76863876863882</v>
      </c>
      <c r="AN5" s="159">
        <v>280.65232639700707</v>
      </c>
      <c r="AO5" s="166">
        <v>286.67328042328046</v>
      </c>
      <c r="AP5" s="169">
        <f t="shared" si="0"/>
        <v>-30.450530086879368</v>
      </c>
      <c r="AQ5" s="172">
        <f t="shared" si="1"/>
        <v>2.1453426392611563</v>
      </c>
      <c r="AR5" s="167"/>
    </row>
    <row r="6" spans="1:44" ht="15" customHeight="1" thickBot="1" x14ac:dyDescent="0.4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7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33">
        <v>1041.96</v>
      </c>
      <c r="AK6" s="134">
        <v>1055.1500000000001</v>
      </c>
      <c r="AL6" s="6">
        <v>1074.3927742374947</v>
      </c>
      <c r="AM6" s="155">
        <v>1083.5961887574799</v>
      </c>
      <c r="AN6" s="159">
        <v>1105.5555555555554</v>
      </c>
      <c r="AO6" s="166">
        <v>1084.4444444444446</v>
      </c>
      <c r="AP6" s="169">
        <f t="shared" si="0"/>
        <v>16.836732326336705</v>
      </c>
      <c r="AQ6" s="172">
        <f t="shared" si="1"/>
        <v>-1.9095477386934445</v>
      </c>
      <c r="AR6" s="167"/>
    </row>
    <row r="7" spans="1:44" ht="15" customHeight="1" thickBot="1" x14ac:dyDescent="0.4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7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34">
        <v>1500</v>
      </c>
      <c r="AK7" s="134">
        <v>1523.82</v>
      </c>
      <c r="AL7" s="6">
        <v>1480.34632034632</v>
      </c>
      <c r="AM7" s="155">
        <v>1487.1794871794871</v>
      </c>
      <c r="AN7" s="159">
        <v>1474.8708979359101</v>
      </c>
      <c r="AO7" s="166">
        <v>1499.4919459625341</v>
      </c>
      <c r="AP7" s="169">
        <f t="shared" si="0"/>
        <v>6.3623978806990875</v>
      </c>
      <c r="AQ7" s="172">
        <f t="shared" si="1"/>
        <v>1.6693697096526454</v>
      </c>
      <c r="AR7" s="167"/>
    </row>
    <row r="8" spans="1:44" ht="15" customHeight="1" thickBot="1" x14ac:dyDescent="0.4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7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33">
        <v>345.83</v>
      </c>
      <c r="AK8" s="134">
        <v>361.82</v>
      </c>
      <c r="AL8" s="6">
        <v>362.5</v>
      </c>
      <c r="AM8" s="155">
        <v>352</v>
      </c>
      <c r="AN8" s="159">
        <v>350</v>
      </c>
      <c r="AO8" s="166">
        <v>380</v>
      </c>
      <c r="AP8" s="169">
        <f t="shared" si="0"/>
        <v>7.4875207986688936</v>
      </c>
      <c r="AQ8" s="172">
        <f t="shared" si="1"/>
        <v>8.5714285714285712</v>
      </c>
      <c r="AR8" s="167"/>
    </row>
    <row r="9" spans="1:44" ht="15" customHeight="1" thickBot="1" x14ac:dyDescent="0.4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7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33">
        <v>302.14</v>
      </c>
      <c r="AK9" s="134">
        <v>312.5</v>
      </c>
      <c r="AL9" s="6">
        <v>325</v>
      </c>
      <c r="AM9" s="155">
        <v>316.66666666666669</v>
      </c>
      <c r="AN9" s="159">
        <v>294.10526315789502</v>
      </c>
      <c r="AO9" s="166">
        <v>316.66666666666669</v>
      </c>
      <c r="AP9" s="169">
        <f t="shared" si="0"/>
        <v>-4.3303121852970738</v>
      </c>
      <c r="AQ9" s="172">
        <f t="shared" si="1"/>
        <v>7.6712001908851315</v>
      </c>
      <c r="AR9" s="167"/>
    </row>
    <row r="10" spans="1:44" ht="15" customHeight="1" thickBot="1" x14ac:dyDescent="0.4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1">
        <v>400.51580838579997</v>
      </c>
      <c r="AD10" s="6">
        <v>392.653862</v>
      </c>
      <c r="AE10" s="102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49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60">
        <v>505</v>
      </c>
      <c r="AO10" s="17">
        <v>509.54499999999996</v>
      </c>
      <c r="AP10" s="169">
        <f t="shared" si="0"/>
        <v>27.222194313283328</v>
      </c>
      <c r="AQ10" s="172">
        <f t="shared" si="1"/>
        <v>0.89999999999999192</v>
      </c>
      <c r="AR10" s="167"/>
    </row>
    <row r="11" spans="1:44" ht="15" customHeight="1" thickBot="1" x14ac:dyDescent="0.4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7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08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34">
        <v>800</v>
      </c>
      <c r="AK11" s="134">
        <v>833.33</v>
      </c>
      <c r="AL11" s="6">
        <v>800.58493210999995</v>
      </c>
      <c r="AM11" s="155">
        <v>785.75249810000003</v>
      </c>
      <c r="AN11" s="159">
        <v>800</v>
      </c>
      <c r="AO11" s="166">
        <v>853.55832099999998</v>
      </c>
      <c r="AP11" s="169">
        <f t="shared" si="0"/>
        <v>0.41862599999999739</v>
      </c>
      <c r="AQ11" s="172">
        <f t="shared" si="1"/>
        <v>6.6947901249999973</v>
      </c>
      <c r="AR11" s="167"/>
    </row>
    <row r="12" spans="1:44" ht="15" customHeight="1" thickBot="1" x14ac:dyDescent="0.4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7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08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34">
        <v>1108.5312739999999</v>
      </c>
      <c r="AK12" s="134">
        <v>1136.67</v>
      </c>
      <c r="AL12" s="6">
        <v>1200</v>
      </c>
      <c r="AM12" s="155">
        <v>1200.8463217999999</v>
      </c>
      <c r="AN12" s="159">
        <v>1270</v>
      </c>
      <c r="AO12" s="166">
        <v>1300</v>
      </c>
      <c r="AP12" s="169">
        <f t="shared" si="0"/>
        <v>36.84210526315789</v>
      </c>
      <c r="AQ12" s="172">
        <f t="shared" si="1"/>
        <v>2.3622047244094486</v>
      </c>
      <c r="AR12" s="167"/>
    </row>
    <row r="13" spans="1:44" ht="15" customHeight="1" thickBot="1" x14ac:dyDescent="0.4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5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1">
        <v>190.11399999999998</v>
      </c>
      <c r="AD13" s="17">
        <v>191.25468399999997</v>
      </c>
      <c r="AE13" s="102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34">
        <v>170</v>
      </c>
      <c r="AK13" s="9">
        <v>171.02</v>
      </c>
      <c r="AL13" s="6">
        <v>170</v>
      </c>
      <c r="AM13">
        <v>171.18999999999997</v>
      </c>
      <c r="AN13" s="160">
        <v>170</v>
      </c>
      <c r="AO13">
        <v>171.18999999999997</v>
      </c>
      <c r="AP13" s="169">
        <f t="shared" si="0"/>
        <v>-9.9540275834499337</v>
      </c>
      <c r="AQ13" s="172">
        <f t="shared" si="1"/>
        <v>0.69999999999998197</v>
      </c>
      <c r="AR13" s="167"/>
    </row>
    <row r="14" spans="1:44" ht="15" customHeight="1" thickBot="1" x14ac:dyDescent="0.4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7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34">
        <v>189.6</v>
      </c>
      <c r="AK14" s="134">
        <v>186.67</v>
      </c>
      <c r="AL14" s="6">
        <v>189.31034482758622</v>
      </c>
      <c r="AM14" s="155">
        <v>189.64285714285714</v>
      </c>
      <c r="AN14" s="159">
        <v>188.75</v>
      </c>
      <c r="AO14" s="166">
        <v>199.13043478260869</v>
      </c>
      <c r="AP14" s="169">
        <f t="shared" si="0"/>
        <v>6.2973851152715365</v>
      </c>
      <c r="AQ14" s="172">
        <f t="shared" si="1"/>
        <v>5.4995680967463247</v>
      </c>
      <c r="AR14" s="167"/>
    </row>
    <row r="15" spans="1:44" ht="15" customHeight="1" thickBot="1" x14ac:dyDescent="0.4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7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33">
        <v>1989.47</v>
      </c>
      <c r="AK15" s="134">
        <v>1973.53</v>
      </c>
      <c r="AL15" s="6">
        <v>1930</v>
      </c>
      <c r="AM15" s="155">
        <v>1878.3333333333301</v>
      </c>
      <c r="AN15" s="159">
        <v>1906.6666666666699</v>
      </c>
      <c r="AO15" s="166">
        <v>2003.0769230769199</v>
      </c>
      <c r="AP15" s="169">
        <f t="shared" si="0"/>
        <v>14.654234654234596</v>
      </c>
      <c r="AQ15" s="172">
        <f t="shared" si="1"/>
        <v>5.0564819795585576</v>
      </c>
      <c r="AR15" s="167"/>
    </row>
    <row r="16" spans="1:44" ht="15" customHeight="1" thickBot="1" x14ac:dyDescent="0.4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7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33">
        <v>145.97999999999999</v>
      </c>
      <c r="AK16" s="134">
        <v>144.59</v>
      </c>
      <c r="AL16" s="6">
        <v>150.87114845938399</v>
      </c>
      <c r="AM16" s="155">
        <v>162.8980327763289</v>
      </c>
      <c r="AN16" s="159">
        <v>167.04761904761904</v>
      </c>
      <c r="AO16" s="166">
        <v>173.13310509388899</v>
      </c>
      <c r="AP16" s="169">
        <f t="shared" si="0"/>
        <v>15.711339698899064</v>
      </c>
      <c r="AQ16" s="172">
        <f t="shared" si="1"/>
        <v>3.6429648509597761</v>
      </c>
      <c r="AR16" s="167"/>
    </row>
    <row r="17" spans="1:44" ht="15" customHeight="1" thickBot="1" x14ac:dyDescent="0.4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7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34">
        <v>178.7</v>
      </c>
      <c r="AK17" s="134">
        <v>168.47</v>
      </c>
      <c r="AL17" s="6">
        <v>172.890949483242</v>
      </c>
      <c r="AM17" s="155">
        <v>185.74021350000001</v>
      </c>
      <c r="AN17" s="159">
        <v>208.13492063492063</v>
      </c>
      <c r="AO17" s="166">
        <v>209.23760808671301</v>
      </c>
      <c r="AP17" s="169">
        <f t="shared" si="0"/>
        <v>13.507198416730033</v>
      </c>
      <c r="AQ17" s="172">
        <f t="shared" si="1"/>
        <v>0.52979454309185714</v>
      </c>
      <c r="AR17" s="167"/>
    </row>
    <row r="18" spans="1:44" ht="15" customHeight="1" thickBot="1" x14ac:dyDescent="0.4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3">
        <v>900.64283999999998</v>
      </c>
      <c r="T18" s="105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1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>
        <v>1050.5</v>
      </c>
      <c r="AO18" s="17">
        <v>1058.904</v>
      </c>
      <c r="AP18" s="169">
        <f t="shared" si="0"/>
        <v>2.4711876509966341E-2</v>
      </c>
      <c r="AQ18" s="172">
        <f t="shared" si="1"/>
        <v>0.79999999999999971</v>
      </c>
      <c r="AR18" s="167"/>
    </row>
    <row r="19" spans="1:44" ht="15" customHeight="1" thickBot="1" x14ac:dyDescent="0.4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7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33">
        <v>2313.33</v>
      </c>
      <c r="AK19" s="134">
        <v>2333.33</v>
      </c>
      <c r="AL19" s="6">
        <v>2265.5677655677655</v>
      </c>
      <c r="AM19" s="155">
        <v>2296.4631288999999</v>
      </c>
      <c r="AN19" s="159">
        <v>2254.6153846153802</v>
      </c>
      <c r="AO19" s="166">
        <v>2190.1831501831498</v>
      </c>
      <c r="AP19" s="169">
        <f t="shared" si="0"/>
        <v>0.30456446080268829</v>
      </c>
      <c r="AQ19" s="172">
        <f t="shared" si="1"/>
        <v>-2.8577927247321631</v>
      </c>
      <c r="AR19" s="167"/>
    </row>
    <row r="20" spans="1:44" ht="15" customHeight="1" thickBot="1" x14ac:dyDescent="0.4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7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33">
        <v>194.01</v>
      </c>
      <c r="AK20" s="134">
        <v>235.41</v>
      </c>
      <c r="AL20" s="6">
        <v>237.46893629246568</v>
      </c>
      <c r="AM20" s="155">
        <v>265.24105524105522</v>
      </c>
      <c r="AN20" s="159">
        <v>298.86877828054298</v>
      </c>
      <c r="AO20" s="166">
        <v>270.94713367440642</v>
      </c>
      <c r="AP20" s="169">
        <f t="shared" si="0"/>
        <v>-1.7749231063781221</v>
      </c>
      <c r="AQ20" s="172">
        <f t="shared" si="1"/>
        <v>-9.3424427826740075</v>
      </c>
      <c r="AR20" s="167"/>
    </row>
    <row r="21" spans="1:44" ht="15" customHeight="1" thickBot="1" x14ac:dyDescent="0.4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7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33">
        <v>450.87</v>
      </c>
      <c r="AK21" s="134">
        <v>458</v>
      </c>
      <c r="AL21" s="6">
        <v>450.86430999999999</v>
      </c>
      <c r="AM21" s="155">
        <v>442.30769230769198</v>
      </c>
      <c r="AN21" s="159">
        <v>396.95652173912998</v>
      </c>
      <c r="AO21" s="166">
        <v>420.47619047619003</v>
      </c>
      <c r="AP21" s="169">
        <f t="shared" si="0"/>
        <v>19.515196259382179</v>
      </c>
      <c r="AQ21" s="172">
        <f t="shared" si="1"/>
        <v>5.9249986960830405</v>
      </c>
      <c r="AR21" s="167"/>
    </row>
    <row r="22" spans="1:44" ht="15" customHeight="1" thickBot="1" x14ac:dyDescent="0.4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7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33">
        <v>400.77</v>
      </c>
      <c r="AK22" s="134">
        <v>398.5</v>
      </c>
      <c r="AL22" s="6">
        <v>323.40740740740699</v>
      </c>
      <c r="AM22" s="155">
        <v>319.70370370370398</v>
      </c>
      <c r="AN22" s="159">
        <v>268.86904761904765</v>
      </c>
      <c r="AO22" s="166">
        <v>304.08</v>
      </c>
      <c r="AP22" s="169">
        <f t="shared" si="0"/>
        <v>12.766240409207164</v>
      </c>
      <c r="AQ22" s="172">
        <f t="shared" si="1"/>
        <v>13.095948638476848</v>
      </c>
      <c r="AR22" s="167"/>
    </row>
    <row r="23" spans="1:44" ht="15" customHeight="1" thickBot="1" x14ac:dyDescent="0.4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7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34">
        <v>426</v>
      </c>
      <c r="AK23" s="134">
        <v>436.67</v>
      </c>
      <c r="AL23" s="6">
        <v>420.142857142857</v>
      </c>
      <c r="AM23" s="155">
        <v>416.66666666666669</v>
      </c>
      <c r="AN23" s="159">
        <v>398</v>
      </c>
      <c r="AO23" s="166">
        <v>420</v>
      </c>
      <c r="AP23" s="169">
        <f t="shared" si="0"/>
        <v>19.269776876267741</v>
      </c>
      <c r="AQ23" s="172">
        <f t="shared" si="1"/>
        <v>5.5276381909547743</v>
      </c>
      <c r="AR23" s="167"/>
    </row>
    <row r="24" spans="1:44" ht="15" customHeight="1" thickBot="1" x14ac:dyDescent="0.4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33">
        <v>497.14</v>
      </c>
      <c r="AK24" s="134">
        <v>506.36</v>
      </c>
      <c r="AL24" s="6">
        <v>495.26666666666699</v>
      </c>
      <c r="AM24" s="155">
        <v>501.33333333333331</v>
      </c>
      <c r="AN24" s="159">
        <v>473.33333333333331</v>
      </c>
      <c r="AO24" s="166">
        <v>523.20000000000005</v>
      </c>
      <c r="AP24" s="169">
        <f t="shared" si="0"/>
        <v>35.8391959798995</v>
      </c>
      <c r="AQ24" s="172">
        <f t="shared" si="1"/>
        <v>10.535211267605646</v>
      </c>
      <c r="AR24" s="167"/>
    </row>
    <row r="25" spans="1:44" ht="15" customHeight="1" thickBot="1" x14ac:dyDescent="0.4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7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33">
        <v>349.64</v>
      </c>
      <c r="AK25" s="134">
        <v>357.26</v>
      </c>
      <c r="AL25" s="6">
        <v>301.12263830859899</v>
      </c>
      <c r="AM25" s="155">
        <v>293.16983089532113</v>
      </c>
      <c r="AN25" s="159">
        <v>308.17765567765599</v>
      </c>
      <c r="AO25" s="166">
        <v>326.338383838384</v>
      </c>
      <c r="AP25" s="169">
        <f t="shared" si="0"/>
        <v>17.502224730651037</v>
      </c>
      <c r="AQ25" s="172">
        <f t="shared" si="1"/>
        <v>5.8929412389727425</v>
      </c>
      <c r="AR25" s="167"/>
    </row>
    <row r="26" spans="1:44" ht="15" customHeight="1" thickBot="1" x14ac:dyDescent="0.4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7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33">
        <v>200.34</v>
      </c>
      <c r="AK26" s="134">
        <v>212.17</v>
      </c>
      <c r="AL26" s="6">
        <v>197.458554257011</v>
      </c>
      <c r="AM26" s="155">
        <v>189.91484088542899</v>
      </c>
      <c r="AN26" s="159">
        <v>143.5061917985912</v>
      </c>
      <c r="AO26" s="166">
        <v>192.89314008936705</v>
      </c>
      <c r="AP26" s="169">
        <f t="shared" si="0"/>
        <v>17.666857240505429</v>
      </c>
      <c r="AQ26" s="172">
        <f t="shared" si="1"/>
        <v>34.414506908586702</v>
      </c>
      <c r="AR26" s="167"/>
    </row>
    <row r="27" spans="1:44" ht="15" customHeight="1" thickBot="1" x14ac:dyDescent="0.4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7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33">
        <v>1666.67</v>
      </c>
      <c r="AK27" s="134">
        <v>1700.4136800000001</v>
      </c>
      <c r="AL27" s="6">
        <v>1754.70085470085</v>
      </c>
      <c r="AM27" s="155">
        <v>1700.6993006993005</v>
      </c>
      <c r="AN27" s="159">
        <v>1756.4568764568801</v>
      </c>
      <c r="AO27" s="166">
        <v>1800</v>
      </c>
      <c r="AP27" s="169">
        <f t="shared" si="0"/>
        <v>18.765875720215899</v>
      </c>
      <c r="AQ27" s="172">
        <f t="shared" si="1"/>
        <v>2.4790317443463219</v>
      </c>
      <c r="AR27" s="167"/>
    </row>
    <row r="28" spans="1:44" ht="15" customHeight="1" thickBot="1" x14ac:dyDescent="0.4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7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34">
        <v>1169.29</v>
      </c>
      <c r="AL28" s="6">
        <v>1166.6666666666665</v>
      </c>
      <c r="AM28" s="155">
        <v>1155.8537123000001</v>
      </c>
      <c r="AN28" s="159">
        <v>1106.060606060606</v>
      </c>
      <c r="AO28" s="166">
        <v>1122.2222222222199</v>
      </c>
      <c r="AP28" s="169">
        <f t="shared" si="0"/>
        <v>-6.7785107364876058</v>
      </c>
      <c r="AQ28" s="172">
        <f t="shared" si="1"/>
        <v>1.4611872146116671</v>
      </c>
      <c r="AR28" s="167"/>
    </row>
    <row r="29" spans="1:44" ht="15" customHeight="1" thickBot="1" x14ac:dyDescent="0.4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7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33">
        <v>418.75</v>
      </c>
      <c r="AK29" s="134">
        <v>418.97</v>
      </c>
      <c r="AL29" s="6">
        <v>367.19576719576725</v>
      </c>
      <c r="AM29" s="155">
        <v>359.52380952380952</v>
      </c>
      <c r="AN29" s="159">
        <v>350.19841269841271</v>
      </c>
      <c r="AO29" s="166">
        <v>407.34243697479002</v>
      </c>
      <c r="AP29" s="169">
        <f t="shared" si="0"/>
        <v>1.5711011677398439</v>
      </c>
      <c r="AQ29" s="172">
        <f t="shared" si="1"/>
        <v>16.317613731044851</v>
      </c>
      <c r="AR29" s="167"/>
    </row>
    <row r="30" spans="1:44" ht="15" customHeight="1" thickBot="1" x14ac:dyDescent="0.4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7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33">
        <v>107.06</v>
      </c>
      <c r="AK30" s="134">
        <v>136.88999999999999</v>
      </c>
      <c r="AL30" s="6">
        <v>144.20033670033675</v>
      </c>
      <c r="AM30" s="155">
        <v>146.54823082486521</v>
      </c>
      <c r="AN30" s="159">
        <v>159.28612079113751</v>
      </c>
      <c r="AO30" s="166">
        <v>160.485054161525</v>
      </c>
      <c r="AP30" s="169">
        <f t="shared" si="0"/>
        <v>-2.9843773727518954</v>
      </c>
      <c r="AQ30" s="172">
        <f t="shared" si="1"/>
        <v>0.752691674850682</v>
      </c>
      <c r="AR30" s="167"/>
    </row>
    <row r="31" spans="1:44" ht="15" customHeight="1" thickBot="1" x14ac:dyDescent="0.4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7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34">
        <v>863.16</v>
      </c>
      <c r="AL31" s="6">
        <v>869.56521739130437</v>
      </c>
      <c r="AM31" s="17">
        <v>875.65217391304338</v>
      </c>
      <c r="AN31" s="160">
        <v>850.5</v>
      </c>
      <c r="AO31" s="17">
        <v>857.30399999999997</v>
      </c>
      <c r="AP31" s="169">
        <f t="shared" si="0"/>
        <v>-7.9675005400717636</v>
      </c>
      <c r="AQ31" s="172">
        <f t="shared" si="1"/>
        <v>0.79999999999999694</v>
      </c>
      <c r="AR31" s="167"/>
    </row>
    <row r="32" spans="1:44" ht="15" customHeight="1" thickBot="1" x14ac:dyDescent="0.4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7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33">
        <v>952.01</v>
      </c>
      <c r="AK32" s="9">
        <v>959.62608</v>
      </c>
      <c r="AL32" s="6">
        <v>900.07163471449201</v>
      </c>
      <c r="AM32" s="155">
        <v>884.92063492063494</v>
      </c>
      <c r="AN32" s="159">
        <v>903.56580155622999</v>
      </c>
      <c r="AO32" s="166">
        <v>975.83333333332996</v>
      </c>
      <c r="AP32" s="169">
        <f t="shared" si="0"/>
        <v>0.28605113119969705</v>
      </c>
      <c r="AQ32" s="172">
        <f t="shared" si="1"/>
        <v>7.9980375145487042</v>
      </c>
      <c r="AR32" s="167"/>
    </row>
    <row r="33" spans="1:44" ht="15" customHeight="1" thickBot="1" x14ac:dyDescent="0.4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7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34">
        <v>1300</v>
      </c>
      <c r="AK33" s="134">
        <v>1340</v>
      </c>
      <c r="AL33" s="6">
        <v>1364.241657</v>
      </c>
      <c r="AM33" s="155">
        <v>1305.3621800000001</v>
      </c>
      <c r="AN33" s="159">
        <v>1300</v>
      </c>
      <c r="AO33" s="166">
        <v>1385.2433599999999</v>
      </c>
      <c r="AP33" s="169">
        <f t="shared" si="0"/>
        <v>15.354503360661573</v>
      </c>
      <c r="AQ33" s="172">
        <f t="shared" si="1"/>
        <v>6.5571815384615331</v>
      </c>
      <c r="AR33" s="167"/>
    </row>
    <row r="34" spans="1:44" ht="15" customHeight="1" thickBot="1" x14ac:dyDescent="0.4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7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34">
        <v>2250</v>
      </c>
      <c r="AK34" s="134">
        <v>2287.88</v>
      </c>
      <c r="AL34" s="6">
        <v>2264.4444444444443</v>
      </c>
      <c r="AM34" s="155">
        <v>2220</v>
      </c>
      <c r="AN34" s="159">
        <v>2196.23931623932</v>
      </c>
      <c r="AO34" s="166">
        <v>2250</v>
      </c>
      <c r="AP34" s="169">
        <f t="shared" si="0"/>
        <v>7.1363787526077624</v>
      </c>
      <c r="AQ34" s="172">
        <f t="shared" si="1"/>
        <v>2.4478518057283414</v>
      </c>
      <c r="AR34" s="167"/>
    </row>
    <row r="35" spans="1:44" ht="15" customHeight="1" thickBot="1" x14ac:dyDescent="0.4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2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55">
        <v>1485.54545454545</v>
      </c>
      <c r="AN35" s="159">
        <v>1502.5925925925901</v>
      </c>
      <c r="AO35" s="166">
        <v>1566.6666666666699</v>
      </c>
      <c r="AP35" s="169">
        <f t="shared" si="0"/>
        <v>-3.1835205992508477</v>
      </c>
      <c r="AQ35" s="172">
        <f t="shared" si="1"/>
        <v>4.2642346561502533</v>
      </c>
      <c r="AR35" s="167"/>
    </row>
    <row r="36" spans="1:44" ht="15" customHeight="1" thickBot="1" x14ac:dyDescent="0.4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7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33">
        <v>990.47</v>
      </c>
      <c r="AK36" s="134">
        <v>964.06</v>
      </c>
      <c r="AL36" s="6">
        <v>1029.8635351576499</v>
      </c>
      <c r="AM36" s="155">
        <v>989.44106133101297</v>
      </c>
      <c r="AN36" s="159">
        <v>1017.4711702863</v>
      </c>
      <c r="AO36" s="166">
        <v>1060.5339105339101</v>
      </c>
      <c r="AP36" s="169">
        <f t="shared" si="0"/>
        <v>4.0450010561894683</v>
      </c>
      <c r="AQ36" s="172">
        <f t="shared" si="1"/>
        <v>4.2323302620449645</v>
      </c>
      <c r="AR36" s="167"/>
    </row>
    <row r="37" spans="1:44" ht="15" customHeight="1" thickBot="1" x14ac:dyDescent="0.4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7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33">
        <v>701.44</v>
      </c>
      <c r="AK37" s="134">
        <v>733.33</v>
      </c>
      <c r="AL37" s="6">
        <v>702.305555555556</v>
      </c>
      <c r="AM37" s="155">
        <v>683.33333333333303</v>
      </c>
      <c r="AN37" s="159">
        <v>640</v>
      </c>
      <c r="AO37" s="166">
        <v>725</v>
      </c>
      <c r="AP37" s="169">
        <f t="shared" si="0"/>
        <v>6.0975609756097677</v>
      </c>
      <c r="AQ37" s="172">
        <f t="shared" si="1"/>
        <v>13.28125</v>
      </c>
      <c r="AR37" s="167"/>
    </row>
    <row r="38" spans="1:44" ht="15" customHeight="1" thickBot="1" x14ac:dyDescent="0.4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7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33">
        <v>214.21</v>
      </c>
      <c r="AK38" s="134">
        <v>243.75</v>
      </c>
      <c r="AL38" s="6">
        <v>245.74074074074076</v>
      </c>
      <c r="AM38" s="155">
        <v>234.86590038314179</v>
      </c>
      <c r="AN38" s="159">
        <v>241.87301587301593</v>
      </c>
      <c r="AO38" s="166">
        <v>248.79227053140107</v>
      </c>
      <c r="AP38" s="169">
        <f t="shared" si="0"/>
        <v>2.2433988485211285</v>
      </c>
      <c r="AQ38" s="172">
        <f t="shared" si="1"/>
        <v>2.8606972271837767</v>
      </c>
      <c r="AR38" s="167"/>
    </row>
    <row r="39" spans="1:44" ht="15" customHeight="1" thickBot="1" x14ac:dyDescent="0.4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7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33">
        <v>217.54</v>
      </c>
      <c r="AK39" s="134">
        <v>247.73</v>
      </c>
      <c r="AL39" s="6">
        <v>237.31481481481484</v>
      </c>
      <c r="AM39" s="155">
        <v>228.07539682539684</v>
      </c>
      <c r="AN39" s="159">
        <v>237.92270531400976</v>
      </c>
      <c r="AO39" s="166">
        <v>251.66666666666669</v>
      </c>
      <c r="AP39" s="169">
        <f t="shared" si="0"/>
        <v>3.0412805391744087</v>
      </c>
      <c r="AQ39" s="172">
        <f t="shared" si="1"/>
        <v>5.7766497461928568</v>
      </c>
      <c r="AR39" s="167"/>
    </row>
    <row r="40" spans="1:44" ht="15" customHeight="1" thickBot="1" x14ac:dyDescent="0.4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7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33">
        <v>456.79</v>
      </c>
      <c r="AK40" s="134">
        <v>463.77</v>
      </c>
      <c r="AL40" s="6">
        <v>444.59770114942529</v>
      </c>
      <c r="AM40" s="155">
        <v>466.66666666666663</v>
      </c>
      <c r="AN40" s="159">
        <v>434.66666666666657</v>
      </c>
      <c r="AO40" s="166">
        <v>448.20512820512801</v>
      </c>
      <c r="AP40" s="169">
        <f t="shared" si="0"/>
        <v>-4.2296734604427222</v>
      </c>
      <c r="AQ40" s="172">
        <f t="shared" si="1"/>
        <v>3.1146767343086128</v>
      </c>
      <c r="AR40" s="167"/>
    </row>
    <row r="41" spans="1:44" ht="15" customHeight="1" thickBot="1" x14ac:dyDescent="0.4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7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33">
        <v>216.23</v>
      </c>
      <c r="AK41" s="134">
        <v>212.04</v>
      </c>
      <c r="AL41" s="6">
        <v>246.36633927272536</v>
      </c>
      <c r="AM41" s="155">
        <v>244.94116994116996</v>
      </c>
      <c r="AN41" s="159">
        <v>231.7042983592153</v>
      </c>
      <c r="AO41" s="166">
        <v>264.57811350859481</v>
      </c>
      <c r="AP41" s="169">
        <f t="shared" si="0"/>
        <v>5.1096261017925535</v>
      </c>
      <c r="AQ41" s="172">
        <f t="shared" si="1"/>
        <v>14.187831379120402</v>
      </c>
    </row>
    <row r="42" spans="1:44" ht="15" customHeight="1" thickBot="1" x14ac:dyDescent="0.4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7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33">
        <v>200.07</v>
      </c>
      <c r="AK42" s="134">
        <v>220.27</v>
      </c>
      <c r="AL42" s="6">
        <v>241.24996468192163</v>
      </c>
      <c r="AM42" s="155">
        <v>243.29735766053412</v>
      </c>
      <c r="AN42" s="159">
        <v>209.31769160935832</v>
      </c>
      <c r="AO42" s="166">
        <v>258.95976601084959</v>
      </c>
      <c r="AP42" s="169">
        <f t="shared" si="0"/>
        <v>29.431497281876144</v>
      </c>
      <c r="AQ42" s="172">
        <f t="shared" si="1"/>
        <v>23.716138860415295</v>
      </c>
    </row>
    <row r="43" spans="1:44" ht="15" customHeight="1" thickBot="1" x14ac:dyDescent="0.4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7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33">
        <v>488.89</v>
      </c>
      <c r="AK43" s="134">
        <v>500.67</v>
      </c>
      <c r="AL43" s="6">
        <v>515.55555555555554</v>
      </c>
      <c r="AM43" s="155">
        <v>495.17241379310337</v>
      </c>
      <c r="AN43" s="159">
        <v>517.33333333333326</v>
      </c>
      <c r="AO43" s="166">
        <v>533.33333333333337</v>
      </c>
      <c r="AP43" s="169">
        <f t="shared" si="0"/>
        <v>-3.9231385108086156</v>
      </c>
      <c r="AQ43" s="172">
        <f t="shared" si="1"/>
        <v>3.0927835051546615</v>
      </c>
    </row>
    <row r="44" spans="1:44" ht="15" customHeight="1" thickBot="1" x14ac:dyDescent="0.4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7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34">
        <v>730</v>
      </c>
      <c r="AK44" s="134">
        <v>735.624189</v>
      </c>
      <c r="AL44" s="6">
        <v>755</v>
      </c>
      <c r="AM44" s="155">
        <v>754.5454545454545</v>
      </c>
      <c r="AN44" s="159">
        <v>763.63636363636363</v>
      </c>
      <c r="AO44" s="166">
        <v>766.66666666666663</v>
      </c>
      <c r="AP44" s="169">
        <f t="shared" si="0"/>
        <v>1.024890190336726</v>
      </c>
      <c r="AQ44" s="172">
        <f t="shared" si="1"/>
        <v>0.39682539682539325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U44"/>
  <sheetViews>
    <sheetView zoomScale="136" zoomScaleNormal="136" workbookViewId="0">
      <pane xSplit="1" ySplit="1" topLeftCell="AI20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4.5" x14ac:dyDescent="0.35"/>
  <cols>
    <col min="1" max="1" width="29.7265625" customWidth="1"/>
    <col min="2" max="13" width="9.1796875" style="4"/>
    <col min="24" max="24" width="9.54296875" customWidth="1"/>
    <col min="41" max="41" width="9.81640625" bestFit="1" customWidth="1"/>
    <col min="42" max="42" width="6.26953125" style="170" bestFit="1" customWidth="1"/>
    <col min="43" max="43" width="5.81640625" style="170" bestFit="1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36">
        <v>442</v>
      </c>
      <c r="AK2" s="6">
        <v>445</v>
      </c>
      <c r="AL2" s="6">
        <v>432</v>
      </c>
      <c r="AM2" s="155">
        <v>440</v>
      </c>
      <c r="AN2" s="159">
        <v>443.5</v>
      </c>
      <c r="AO2" s="166">
        <v>444.375</v>
      </c>
      <c r="AP2" s="172">
        <f>(AO2-AC2)/AC2*100</f>
        <v>3.8028364849833336</v>
      </c>
      <c r="AQ2" s="172">
        <f>(AO2-AN2)/AN2*100</f>
        <v>0.19729425028184891</v>
      </c>
      <c r="AU2" s="162"/>
    </row>
    <row r="3" spans="1:47" ht="15" customHeight="1" x14ac:dyDescent="0.3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36">
        <v>38</v>
      </c>
      <c r="AK3" s="6">
        <v>38.1875</v>
      </c>
      <c r="AL3" s="6">
        <v>36.75</v>
      </c>
      <c r="AM3" s="155">
        <v>38.173913043478301</v>
      </c>
      <c r="AN3" s="159">
        <v>38.058823529411796</v>
      </c>
      <c r="AO3" s="166">
        <v>38</v>
      </c>
      <c r="AP3" s="172">
        <f t="shared" ref="AP3:AP44" si="0">(AO3-AC3)/AC3*100</f>
        <v>-0.65359477124183007</v>
      </c>
      <c r="AQ3" s="172">
        <f t="shared" ref="AQ3:AQ44" si="1">(AO3-AN3)/AN3*100</f>
        <v>-0.15455950540966601</v>
      </c>
      <c r="AU3" s="162"/>
    </row>
    <row r="4" spans="1:47" ht="15" customHeight="1" x14ac:dyDescent="0.3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36">
        <v>314.33823529411762</v>
      </c>
      <c r="AK4" s="6">
        <v>326.171875</v>
      </c>
      <c r="AL4" s="6">
        <v>300.18939393939394</v>
      </c>
      <c r="AM4" s="155">
        <v>282.46376811594206</v>
      </c>
      <c r="AN4" s="159">
        <v>293.75</v>
      </c>
      <c r="AO4" s="166">
        <v>317.41609294320136</v>
      </c>
      <c r="AP4" s="172">
        <f t="shared" si="0"/>
        <v>-29.428698984836753</v>
      </c>
      <c r="AQ4" s="172">
        <f t="shared" si="1"/>
        <v>8.0565422785366341</v>
      </c>
      <c r="AU4" s="162"/>
    </row>
    <row r="5" spans="1:47" ht="15" customHeight="1" x14ac:dyDescent="0.3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36">
        <v>313.54166666666703</v>
      </c>
      <c r="AK5" s="6">
        <v>285.078125</v>
      </c>
      <c r="AL5" s="6">
        <v>290.625</v>
      </c>
      <c r="AM5" s="155">
        <v>268.75658761528302</v>
      </c>
      <c r="AN5" s="159">
        <v>201.36784511784512</v>
      </c>
      <c r="AO5" s="166">
        <v>213.42099165894345</v>
      </c>
      <c r="AP5" s="172">
        <f t="shared" si="0"/>
        <v>-41.264079976232011</v>
      </c>
      <c r="AQ5" s="172">
        <f t="shared" si="1"/>
        <v>5.9856361545928785</v>
      </c>
      <c r="AU5" s="162"/>
    </row>
    <row r="6" spans="1:47" ht="15" customHeight="1" x14ac:dyDescent="0.3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36">
        <v>986.53817185598996</v>
      </c>
      <c r="AK6" s="6">
        <v>961.68186810367399</v>
      </c>
      <c r="AL6" s="6">
        <v>966.16268596260602</v>
      </c>
      <c r="AM6" s="155">
        <v>947.56829236364001</v>
      </c>
      <c r="AN6" s="159">
        <v>881.16124971680802</v>
      </c>
      <c r="AO6" s="166">
        <v>891.10375440913003</v>
      </c>
      <c r="AP6" s="172">
        <f t="shared" si="0"/>
        <v>-15.78835477467865</v>
      </c>
      <c r="AQ6" s="172">
        <f t="shared" si="1"/>
        <v>1.128341117532959</v>
      </c>
      <c r="AU6" s="162"/>
    </row>
    <row r="7" spans="1:47" ht="15" customHeight="1" x14ac:dyDescent="0.3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36">
        <v>1195.90784263003</v>
      </c>
      <c r="AK7" s="6">
        <v>1156.3769965593899</v>
      </c>
      <c r="AL7" s="6">
        <v>1170.93717466661</v>
      </c>
      <c r="AM7" s="155">
        <v>1126.2994475758358</v>
      </c>
      <c r="AN7" s="159">
        <v>1086.2477460129101</v>
      </c>
      <c r="AO7" s="166">
        <v>1131.3791951140599</v>
      </c>
      <c r="AP7" s="172">
        <f t="shared" si="0"/>
        <v>1.1050784341207762</v>
      </c>
      <c r="AQ7" s="172">
        <f t="shared" si="1"/>
        <v>4.154802554647925</v>
      </c>
      <c r="AU7" s="162"/>
    </row>
    <row r="8" spans="1:47" ht="15" customHeight="1" x14ac:dyDescent="0.3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36">
        <v>300</v>
      </c>
      <c r="AK8" s="6">
        <v>300</v>
      </c>
      <c r="AL8" s="6">
        <v>299.4736842105263</v>
      </c>
      <c r="AM8" s="155">
        <v>297.27272727272725</v>
      </c>
      <c r="AN8" s="159">
        <v>301.875</v>
      </c>
      <c r="AO8" s="166">
        <v>307.69230769230768</v>
      </c>
      <c r="AP8" s="172">
        <f t="shared" si="0"/>
        <v>-4.6970728386657559</v>
      </c>
      <c r="AQ8" s="172">
        <f t="shared" si="1"/>
        <v>1.927058448797575</v>
      </c>
      <c r="AU8" s="162"/>
    </row>
    <row r="9" spans="1:47" ht="15" customHeight="1" x14ac:dyDescent="0.3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36">
        <v>271.875</v>
      </c>
      <c r="AK9" s="6">
        <v>282.5</v>
      </c>
      <c r="AL9" s="6">
        <v>255.5</v>
      </c>
      <c r="AM9" s="155">
        <v>256.25</v>
      </c>
      <c r="AN9" s="159">
        <v>259.375</v>
      </c>
      <c r="AO9" s="166">
        <v>261.857142857143</v>
      </c>
      <c r="AP9" s="172">
        <f t="shared" si="0"/>
        <v>-3.0158730158729616</v>
      </c>
      <c r="AQ9" s="172">
        <f t="shared" si="1"/>
        <v>0.95697074010332661</v>
      </c>
      <c r="AU9" s="162"/>
    </row>
    <row r="10" spans="1:47" ht="15" customHeight="1" x14ac:dyDescent="0.3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55">
        <v>556.44448388382034</v>
      </c>
      <c r="AN10" s="160">
        <v>550</v>
      </c>
      <c r="AO10" s="166">
        <v>642.857142857143</v>
      </c>
      <c r="AP10" s="172">
        <f t="shared" si="0"/>
        <v>3.6364892563506452</v>
      </c>
      <c r="AQ10" s="172">
        <f t="shared" si="1"/>
        <v>16.883116883116912</v>
      </c>
      <c r="AU10" s="162"/>
    </row>
    <row r="11" spans="1:47" ht="15" customHeight="1" x14ac:dyDescent="0.3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36">
        <v>850</v>
      </c>
      <c r="AK11" s="6">
        <v>810.93117408907005</v>
      </c>
      <c r="AL11" s="6">
        <v>800</v>
      </c>
      <c r="AM11" s="155">
        <v>800</v>
      </c>
      <c r="AN11" s="155">
        <v>800</v>
      </c>
      <c r="AO11" s="14">
        <v>858.32</v>
      </c>
      <c r="AP11" s="172">
        <f t="shared" si="0"/>
        <v>-9.6505263157894685</v>
      </c>
      <c r="AQ11" s="172">
        <f t="shared" si="1"/>
        <v>7.2900000000000063</v>
      </c>
      <c r="AU11" s="162"/>
    </row>
    <row r="12" spans="1:47" ht="15" customHeight="1" x14ac:dyDescent="0.3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36">
        <v>900</v>
      </c>
      <c r="AK12" s="6">
        <v>920</v>
      </c>
      <c r="AL12" s="6">
        <v>900.23</v>
      </c>
      <c r="AM12" s="155">
        <v>957.5</v>
      </c>
      <c r="AN12" s="159">
        <v>985</v>
      </c>
      <c r="AO12" s="166">
        <v>1050</v>
      </c>
      <c r="AP12" s="172">
        <f t="shared" si="0"/>
        <v>7.6923076923076925</v>
      </c>
      <c r="AQ12" s="172">
        <f t="shared" si="1"/>
        <v>6.5989847715736047</v>
      </c>
      <c r="AU12" s="162"/>
    </row>
    <row r="13" spans="1:47" ht="15" customHeight="1" x14ac:dyDescent="0.3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36">
        <v>150</v>
      </c>
      <c r="AK13" s="6">
        <v>158</v>
      </c>
      <c r="AL13" s="7">
        <v>154</v>
      </c>
      <c r="AM13" s="155">
        <v>151.42857142857142</v>
      </c>
      <c r="AN13" s="159">
        <v>148</v>
      </c>
      <c r="AO13" s="166">
        <v>155</v>
      </c>
      <c r="AP13" s="172">
        <f t="shared" si="0"/>
        <v>-3.125</v>
      </c>
      <c r="AQ13" s="172">
        <f t="shared" si="1"/>
        <v>4.7297297297297298</v>
      </c>
      <c r="AU13" s="162"/>
    </row>
    <row r="14" spans="1:47" ht="15" customHeight="1" x14ac:dyDescent="0.3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36">
        <v>186.15384615384616</v>
      </c>
      <c r="AK14" s="6">
        <v>192</v>
      </c>
      <c r="AL14" s="6">
        <v>198</v>
      </c>
      <c r="AM14" s="155">
        <v>192.72727272727272</v>
      </c>
      <c r="AN14" s="159">
        <v>196.25</v>
      </c>
      <c r="AO14" s="166">
        <v>194.70588235294119</v>
      </c>
      <c r="AP14" s="172">
        <f t="shared" si="0"/>
        <v>0.36385688295937535</v>
      </c>
      <c r="AQ14" s="172">
        <f t="shared" si="1"/>
        <v>-0.78681153990257935</v>
      </c>
      <c r="AU14" s="162"/>
    </row>
    <row r="15" spans="1:47" ht="15" customHeight="1" x14ac:dyDescent="0.3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36">
        <v>2550</v>
      </c>
      <c r="AK15" s="6">
        <v>2540</v>
      </c>
      <c r="AL15" s="6">
        <v>2480</v>
      </c>
      <c r="AM15" s="155">
        <v>2475</v>
      </c>
      <c r="AN15" s="159">
        <v>2520</v>
      </c>
      <c r="AO15" s="166">
        <v>2560</v>
      </c>
      <c r="AP15" s="172">
        <f t="shared" si="0"/>
        <v>50.588235294117645</v>
      </c>
      <c r="AQ15" s="172">
        <f t="shared" si="1"/>
        <v>1.5873015873015872</v>
      </c>
      <c r="AU15" s="162"/>
    </row>
    <row r="16" spans="1:47" ht="15" customHeight="1" x14ac:dyDescent="0.3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36">
        <v>137.24529780564262</v>
      </c>
      <c r="AK16" s="6">
        <v>151.13636363636363</v>
      </c>
      <c r="AL16" s="6">
        <v>141.85714285714283</v>
      </c>
      <c r="AM16" s="155">
        <v>123.14049586776856</v>
      </c>
      <c r="AN16" s="159">
        <v>118.44919786096253</v>
      </c>
      <c r="AO16" s="166">
        <v>205.68181818181822</v>
      </c>
      <c r="AP16" s="172">
        <f t="shared" si="0"/>
        <v>31.306222277494577</v>
      </c>
      <c r="AQ16" s="172">
        <f t="shared" si="1"/>
        <v>73.645598194131011</v>
      </c>
      <c r="AU16" s="162"/>
    </row>
    <row r="17" spans="1:47" ht="15" customHeight="1" x14ac:dyDescent="0.3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36">
        <v>229.44664031620556</v>
      </c>
      <c r="AK17" s="6">
        <v>222.98136645962728</v>
      </c>
      <c r="AL17" s="6">
        <v>199.99999999999994</v>
      </c>
      <c r="AM17" s="155">
        <v>208.05194805194805</v>
      </c>
      <c r="AN17" s="159">
        <v>215.15151515151513</v>
      </c>
      <c r="AO17" s="166">
        <v>275.717305949864</v>
      </c>
      <c r="AP17" s="172">
        <f t="shared" si="0"/>
        <v>90.747821726320424</v>
      </c>
      <c r="AQ17" s="172">
        <f t="shared" si="1"/>
        <v>28.150297131626946</v>
      </c>
      <c r="AU17" s="162"/>
    </row>
    <row r="18" spans="1:47" ht="15" customHeight="1" x14ac:dyDescent="0.3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36">
        <v>823.68269872900999</v>
      </c>
      <c r="AK18" s="6">
        <v>793.669725785575</v>
      </c>
      <c r="AL18" s="6">
        <v>804.20956763492995</v>
      </c>
      <c r="AM18" s="155">
        <v>850.01719546356719</v>
      </c>
      <c r="AN18" s="159">
        <v>854.37692677408654</v>
      </c>
      <c r="AO18" s="166">
        <v>883.32645590454922</v>
      </c>
      <c r="AP18" s="172">
        <f t="shared" si="0"/>
        <v>0.6234617438494342</v>
      </c>
      <c r="AQ18" s="172">
        <f t="shared" si="1"/>
        <v>3.3883790892819232</v>
      </c>
      <c r="AU18" s="162"/>
    </row>
    <row r="19" spans="1:47" ht="15" customHeight="1" x14ac:dyDescent="0.3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36">
        <v>1553.8435869545599</v>
      </c>
      <c r="AK19" s="6">
        <v>1586.2146670243801</v>
      </c>
      <c r="AL19" s="6">
        <v>1550.0856071477699</v>
      </c>
      <c r="AM19" s="155">
        <v>1604.1305075646001</v>
      </c>
      <c r="AN19" s="159">
        <v>1659.1932735083401</v>
      </c>
      <c r="AO19" s="166">
        <v>1686.78959236384</v>
      </c>
      <c r="AP19" s="172">
        <f t="shared" si="0"/>
        <v>0.56531844630716988</v>
      </c>
      <c r="AQ19" s="172">
        <f t="shared" si="1"/>
        <v>1.6632371463963278</v>
      </c>
      <c r="AU19" s="162"/>
    </row>
    <row r="20" spans="1:47" ht="15" customHeight="1" x14ac:dyDescent="0.3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36">
        <v>203.76766863865799</v>
      </c>
      <c r="AK20" s="6">
        <v>217.72838708583953</v>
      </c>
      <c r="AL20" s="6">
        <v>206.263365868009</v>
      </c>
      <c r="AM20" s="155">
        <v>233.63536910964024</v>
      </c>
      <c r="AN20" s="159">
        <v>199.5712729345021</v>
      </c>
      <c r="AO20" s="166">
        <v>255.15502074824107</v>
      </c>
      <c r="AP20" s="172">
        <f t="shared" si="0"/>
        <v>13.79151172433359</v>
      </c>
      <c r="AQ20" s="172">
        <f t="shared" si="1"/>
        <v>27.851577532394234</v>
      </c>
      <c r="AU20" s="162"/>
    </row>
    <row r="21" spans="1:47" ht="15" customHeight="1" x14ac:dyDescent="0.3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36">
        <v>405.23969534050201</v>
      </c>
      <c r="AK21" s="6">
        <v>421.61290322580601</v>
      </c>
      <c r="AL21" s="6">
        <v>435.44354838709677</v>
      </c>
      <c r="AM21" s="155">
        <v>375</v>
      </c>
      <c r="AN21" s="159">
        <v>387.09677419354836</v>
      </c>
      <c r="AO21" s="166">
        <v>375</v>
      </c>
      <c r="AP21" s="172">
        <f t="shared" si="0"/>
        <v>13.286206271524387</v>
      </c>
      <c r="AQ21" s="172">
        <f t="shared" si="1"/>
        <v>-3.1249999999999925</v>
      </c>
      <c r="AU21" s="162"/>
    </row>
    <row r="22" spans="1:47" ht="15" customHeight="1" x14ac:dyDescent="0.3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36">
        <v>386.66474654377873</v>
      </c>
      <c r="AK22" s="6">
        <v>357.14285714285717</v>
      </c>
      <c r="AL22" s="6">
        <v>338.82168458781365</v>
      </c>
      <c r="AM22" s="155">
        <v>327.46075556322234</v>
      </c>
      <c r="AN22" s="159">
        <v>334.49054108446899</v>
      </c>
      <c r="AO22" s="166">
        <v>350.86294308748643</v>
      </c>
      <c r="AP22" s="172">
        <f t="shared" si="0"/>
        <v>36.092293076358374</v>
      </c>
      <c r="AQ22" s="172">
        <f t="shared" si="1"/>
        <v>4.8947279495365201</v>
      </c>
      <c r="AU22" s="162"/>
    </row>
    <row r="23" spans="1:47" ht="15" customHeight="1" x14ac:dyDescent="0.3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36">
        <v>371.32560483870998</v>
      </c>
      <c r="AK23" s="6">
        <v>401.45833333333297</v>
      </c>
      <c r="AL23" s="6">
        <v>426.40288978494624</v>
      </c>
      <c r="AM23" s="155">
        <v>414.220825426945</v>
      </c>
      <c r="AN23" s="159">
        <v>421.41693324165146</v>
      </c>
      <c r="AO23" s="166">
        <v>468.88238437621447</v>
      </c>
      <c r="AP23" s="172">
        <f t="shared" si="0"/>
        <v>57.873108855178714</v>
      </c>
      <c r="AQ23" s="172">
        <f t="shared" si="1"/>
        <v>11.263299452503272</v>
      </c>
      <c r="AU23" s="162"/>
    </row>
    <row r="24" spans="1:47" ht="15" customHeight="1" x14ac:dyDescent="0.3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36">
        <v>416.12903225806502</v>
      </c>
      <c r="AK24" s="6">
        <v>453.82209188660801</v>
      </c>
      <c r="AL24" s="6">
        <v>473.72210768857639</v>
      </c>
      <c r="AM24" s="155">
        <v>461.35379330943852</v>
      </c>
      <c r="AN24" s="159">
        <v>462.86764705882371</v>
      </c>
      <c r="AO24" s="166">
        <v>495.15366630523175</v>
      </c>
      <c r="AP24" s="172">
        <f t="shared" si="0"/>
        <v>61.133825062518845</v>
      </c>
      <c r="AQ24" s="172">
        <f t="shared" si="1"/>
        <v>6.9752162311540786</v>
      </c>
      <c r="AU24" s="162"/>
    </row>
    <row r="25" spans="1:47" ht="15" customHeight="1" x14ac:dyDescent="0.3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36">
        <v>217.79864615180057</v>
      </c>
      <c r="AK25" s="6">
        <v>233.9620727856022</v>
      </c>
      <c r="AL25" s="6">
        <v>213.30535097976963</v>
      </c>
      <c r="AM25" s="155">
        <v>192.28808540569727</v>
      </c>
      <c r="AN25" s="159">
        <v>239.25183802851959</v>
      </c>
      <c r="AO25" s="166">
        <v>259.80617111017619</v>
      </c>
      <c r="AP25" s="172">
        <f t="shared" si="0"/>
        <v>35.64087595445887</v>
      </c>
      <c r="AQ25" s="172">
        <f t="shared" si="1"/>
        <v>8.5910868025208096</v>
      </c>
      <c r="AU25" s="162"/>
    </row>
    <row r="26" spans="1:47" ht="15" customHeight="1" x14ac:dyDescent="0.3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36">
        <v>214.61272217673101</v>
      </c>
      <c r="AK26" s="6">
        <v>228.72175421260101</v>
      </c>
      <c r="AL26" s="6">
        <v>203.49847220163099</v>
      </c>
      <c r="AM26" s="155">
        <v>240.48075525768982</v>
      </c>
      <c r="AN26" s="159">
        <v>263.69753945056902</v>
      </c>
      <c r="AO26" s="166">
        <v>348.64220395940123</v>
      </c>
      <c r="AP26" s="172">
        <f t="shared" si="0"/>
        <v>39.379200148721353</v>
      </c>
      <c r="AQ26" s="172">
        <f t="shared" si="1"/>
        <v>32.212915101832174</v>
      </c>
      <c r="AU26" s="162"/>
    </row>
    <row r="27" spans="1:47" ht="15" customHeight="1" x14ac:dyDescent="0.3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36">
        <v>1042.1016483516401</v>
      </c>
      <c r="AK27" s="6">
        <v>1012.33766233766</v>
      </c>
      <c r="AL27" s="6">
        <v>1059.9584707208101</v>
      </c>
      <c r="AM27" s="155">
        <v>1074.2330586080586</v>
      </c>
      <c r="AN27" s="159">
        <v>1060.86435786435</v>
      </c>
      <c r="AO27" s="166">
        <v>1063.65710861147</v>
      </c>
      <c r="AP27" s="172">
        <f t="shared" si="0"/>
        <v>-6.7551689382551459</v>
      </c>
      <c r="AQ27" s="172">
        <f t="shared" si="1"/>
        <v>0.26325238720830463</v>
      </c>
      <c r="AU27" s="162"/>
    </row>
    <row r="28" spans="1:47" ht="15" customHeight="1" x14ac:dyDescent="0.3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36">
        <v>788.86991546042202</v>
      </c>
      <c r="AK28" s="6">
        <v>800.04747487506097</v>
      </c>
      <c r="AL28" s="6">
        <v>771.49270298832585</v>
      </c>
      <c r="AM28" s="155">
        <v>790.60848389810201</v>
      </c>
      <c r="AN28" s="159">
        <v>776.08724608724617</v>
      </c>
      <c r="AO28" s="166">
        <v>833.16738816738814</v>
      </c>
      <c r="AP28" s="172">
        <f t="shared" si="0"/>
        <v>12.602974664303455</v>
      </c>
      <c r="AQ28" s="172">
        <f t="shared" si="1"/>
        <v>7.3548615014509764</v>
      </c>
      <c r="AU28" s="162"/>
    </row>
    <row r="29" spans="1:47" ht="15" customHeight="1" x14ac:dyDescent="0.3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36">
        <v>254.01234567901199</v>
      </c>
      <c r="AK29" s="6">
        <v>243.90243902438999</v>
      </c>
      <c r="AL29" s="6">
        <v>204.444444444444</v>
      </c>
      <c r="AM29" s="155">
        <v>214.31924882629099</v>
      </c>
      <c r="AN29" s="159">
        <v>276.85897435897402</v>
      </c>
      <c r="AO29" s="166">
        <v>286.81818181818198</v>
      </c>
      <c r="AP29" s="172">
        <f t="shared" si="0"/>
        <v>2.4786357836125839</v>
      </c>
      <c r="AQ29" s="172">
        <f t="shared" si="1"/>
        <v>3.5972131596120485</v>
      </c>
      <c r="AU29" s="162"/>
    </row>
    <row r="30" spans="1:47" ht="15" customHeight="1" x14ac:dyDescent="0.3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36">
        <v>176.99399762798922</v>
      </c>
      <c r="AK30" s="6">
        <v>174.37443394016401</v>
      </c>
      <c r="AL30" s="6">
        <v>151.477349130254</v>
      </c>
      <c r="AM30" s="155">
        <v>150.70175095094601</v>
      </c>
      <c r="AN30" s="159">
        <v>181.60755457724599</v>
      </c>
      <c r="AO30" s="166">
        <v>187.70785912012599</v>
      </c>
      <c r="AP30" s="172">
        <f t="shared" si="0"/>
        <v>26.303457390697595</v>
      </c>
      <c r="AQ30" s="172">
        <f t="shared" si="1"/>
        <v>3.359058799663126</v>
      </c>
      <c r="AU30" s="162"/>
    </row>
    <row r="31" spans="1:47" ht="15" customHeight="1" x14ac:dyDescent="0.3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36">
        <v>786.85202897010595</v>
      </c>
      <c r="AK31" s="6">
        <v>811.55146785581599</v>
      </c>
      <c r="AL31" s="6">
        <v>806.15005968266996</v>
      </c>
      <c r="AM31" s="155">
        <v>788.86465769704932</v>
      </c>
      <c r="AN31" s="159">
        <v>813.66623666902092</v>
      </c>
      <c r="AO31" s="166">
        <v>842.52740527884191</v>
      </c>
      <c r="AP31" s="172">
        <f t="shared" si="0"/>
        <v>-1.7779504031070543</v>
      </c>
      <c r="AQ31" s="172">
        <f t="shared" si="1"/>
        <v>3.5470525025067494</v>
      </c>
      <c r="AU31" s="162"/>
    </row>
    <row r="32" spans="1:47" ht="15" customHeight="1" x14ac:dyDescent="0.3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36">
        <v>910.99181621323078</v>
      </c>
      <c r="AK32" s="6">
        <v>894.82836175980196</v>
      </c>
      <c r="AL32" s="6">
        <v>895.26898438149101</v>
      </c>
      <c r="AM32" s="155">
        <v>918.65916106937561</v>
      </c>
      <c r="AN32" s="159">
        <v>893.19538527354496</v>
      </c>
      <c r="AO32" s="166">
        <v>931.63406645100008</v>
      </c>
      <c r="AP32" s="172">
        <f t="shared" si="0"/>
        <v>6.6520755906396154</v>
      </c>
      <c r="AQ32" s="172">
        <f t="shared" si="1"/>
        <v>4.3035019897335349</v>
      </c>
      <c r="AU32" s="162"/>
    </row>
    <row r="33" spans="1:47" ht="15" customHeight="1" x14ac:dyDescent="0.3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36">
        <v>918.18181818181995</v>
      </c>
      <c r="AK33" s="17">
        <v>925.61322385629296</v>
      </c>
      <c r="AL33" s="6">
        <v>908.33333333333303</v>
      </c>
      <c r="AM33" s="155">
        <v>957.80487804877998</v>
      </c>
      <c r="AN33" s="160">
        <v>900</v>
      </c>
      <c r="AO33" s="161">
        <v>954.6</v>
      </c>
      <c r="AP33" s="172">
        <f t="shared" si="0"/>
        <v>-3.3472641102967833</v>
      </c>
      <c r="AQ33" s="172">
        <f t="shared" si="1"/>
        <v>6.0666666666666691</v>
      </c>
      <c r="AU33" s="162"/>
    </row>
    <row r="34" spans="1:47" ht="15" customHeight="1" x14ac:dyDescent="0.3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36">
        <v>1607.21509656494</v>
      </c>
      <c r="AK34" s="17">
        <v>1625.8315676269201</v>
      </c>
      <c r="AL34" s="6">
        <v>1592.9276852903899</v>
      </c>
      <c r="AM34" s="155">
        <v>1658.20246247147</v>
      </c>
      <c r="AN34" s="159">
        <v>1685.3113553113601</v>
      </c>
      <c r="AO34" s="166">
        <v>1766.6666666666699</v>
      </c>
      <c r="AP34" s="172">
        <f t="shared" si="0"/>
        <v>1.6427081946846944</v>
      </c>
      <c r="AQ34" s="172">
        <f t="shared" si="1"/>
        <v>4.8273163946183395</v>
      </c>
      <c r="AU34" s="162"/>
    </row>
    <row r="35" spans="1:47" ht="15" customHeight="1" x14ac:dyDescent="0.3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55">
        <v>1400</v>
      </c>
      <c r="AN35" s="155">
        <v>1400</v>
      </c>
      <c r="AO35" s="161">
        <v>1483.5</v>
      </c>
      <c r="AP35" s="172">
        <f t="shared" si="0"/>
        <v>-4.290322580645161</v>
      </c>
      <c r="AQ35" s="172">
        <f t="shared" si="1"/>
        <v>5.9642857142857144</v>
      </c>
      <c r="AU35" s="162"/>
    </row>
    <row r="36" spans="1:47" ht="15" customHeight="1" x14ac:dyDescent="0.3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36">
        <v>809.97442455243004</v>
      </c>
      <c r="AK36" s="6">
        <v>798.86363636363603</v>
      </c>
      <c r="AL36" s="6">
        <v>762.99019607843104</v>
      </c>
      <c r="AM36" s="155">
        <v>790.42980828695102</v>
      </c>
      <c r="AN36" s="159">
        <v>735.27777777777806</v>
      </c>
      <c r="AO36" s="166">
        <v>800.71895424836998</v>
      </c>
      <c r="AP36" s="172">
        <f t="shared" si="0"/>
        <v>-16.40677839013193</v>
      </c>
      <c r="AQ36" s="172">
        <f t="shared" si="1"/>
        <v>8.9001977821734357</v>
      </c>
      <c r="AU36" s="162"/>
    </row>
    <row r="37" spans="1:47" ht="15" customHeight="1" x14ac:dyDescent="0.3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36">
        <v>666.66666666666663</v>
      </c>
      <c r="AK37" s="6">
        <v>678.78787878787875</v>
      </c>
      <c r="AL37" s="6">
        <v>644.44444444444434</v>
      </c>
      <c r="AM37" s="155">
        <v>637.03703703703695</v>
      </c>
      <c r="AN37" s="159">
        <v>657.14285714285711</v>
      </c>
      <c r="AO37" s="166">
        <v>733.33333333333337</v>
      </c>
      <c r="AP37" s="172">
        <f t="shared" si="0"/>
        <v>40.63926940639282</v>
      </c>
      <c r="AQ37" s="172">
        <f t="shared" si="1"/>
        <v>11.594202898550735</v>
      </c>
      <c r="AU37" s="162"/>
    </row>
    <row r="38" spans="1:47" ht="15" customHeight="1" x14ac:dyDescent="0.3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36">
        <v>162.5</v>
      </c>
      <c r="AK38" s="6">
        <v>135.15625</v>
      </c>
      <c r="AL38" s="6">
        <v>109.53947368421052</v>
      </c>
      <c r="AM38" s="155">
        <v>118.3972537878788</v>
      </c>
      <c r="AN38" s="159">
        <v>105.34759358288771</v>
      </c>
      <c r="AO38" s="166">
        <v>139.28212851405624</v>
      </c>
      <c r="AP38" s="172">
        <f t="shared" si="0"/>
        <v>20.78666971408671</v>
      </c>
      <c r="AQ38" s="172">
        <f t="shared" si="1"/>
        <v>32.211969706236111</v>
      </c>
      <c r="AU38" s="162"/>
    </row>
    <row r="39" spans="1:47" ht="15" customHeight="1" x14ac:dyDescent="0.3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36">
        <v>111.53846153846153</v>
      </c>
      <c r="AK39" s="6">
        <v>135.09615384615384</v>
      </c>
      <c r="AL39" s="6">
        <v>107.14436026936028</v>
      </c>
      <c r="AM39" s="155">
        <v>117.95634920634922</v>
      </c>
      <c r="AN39" s="159">
        <v>103.515625</v>
      </c>
      <c r="AO39" s="166">
        <v>134.92343499873621</v>
      </c>
      <c r="AP39" s="172">
        <f t="shared" si="0"/>
        <v>17.408895060461109</v>
      </c>
      <c r="AQ39" s="172">
        <f t="shared" si="1"/>
        <v>30.34112965915649</v>
      </c>
      <c r="AU39" s="162"/>
    </row>
    <row r="40" spans="1:47" ht="15" customHeight="1" x14ac:dyDescent="0.3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36">
        <v>444.76190476190476</v>
      </c>
      <c r="AK40" s="6">
        <v>473.33333333333331</v>
      </c>
      <c r="AL40" s="6">
        <v>417.03703703703701</v>
      </c>
      <c r="AM40" s="155">
        <v>407.61904761904759</v>
      </c>
      <c r="AN40" s="159">
        <v>388.33333333333331</v>
      </c>
      <c r="AO40" s="166">
        <v>400.83333333333337</v>
      </c>
      <c r="AP40" s="172">
        <f t="shared" si="0"/>
        <v>-5.1656151419558309</v>
      </c>
      <c r="AQ40" s="172">
        <f t="shared" si="1"/>
        <v>3.2188841201716887</v>
      </c>
      <c r="AU40" s="162"/>
    </row>
    <row r="41" spans="1:47" ht="15" customHeight="1" x14ac:dyDescent="0.3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36">
        <v>182.32006396703667</v>
      </c>
      <c r="AK41" s="6">
        <v>190.30649256487328</v>
      </c>
      <c r="AL41" s="6">
        <v>207.418565391622</v>
      </c>
      <c r="AM41" s="155">
        <v>173.45870594949821</v>
      </c>
      <c r="AN41" s="159">
        <v>173.33763669515312</v>
      </c>
      <c r="AO41" s="166">
        <v>229.10244173509616</v>
      </c>
      <c r="AP41" s="172">
        <f t="shared" si="0"/>
        <v>17.564078272788123</v>
      </c>
      <c r="AQ41" s="172">
        <f t="shared" si="1"/>
        <v>32.171204190360548</v>
      </c>
      <c r="AU41" s="162"/>
    </row>
    <row r="42" spans="1:47" ht="15" customHeight="1" x14ac:dyDescent="0.3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36">
        <v>203.02049168873708</v>
      </c>
      <c r="AK42" s="6">
        <v>200.38601399637236</v>
      </c>
      <c r="AL42" s="6">
        <v>216.36853956099</v>
      </c>
      <c r="AM42" s="155">
        <v>188.4191089985022</v>
      </c>
      <c r="AN42" s="159">
        <v>152.77356310540551</v>
      </c>
      <c r="AO42" s="166">
        <v>229.97445977825979</v>
      </c>
      <c r="AP42" s="172">
        <f t="shared" si="0"/>
        <v>24.898812275645525</v>
      </c>
      <c r="AQ42" s="172">
        <f t="shared" si="1"/>
        <v>50.532890052181223</v>
      </c>
    </row>
    <row r="43" spans="1:47" ht="15" customHeight="1" x14ac:dyDescent="0.3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36">
        <v>555.38461538461502</v>
      </c>
      <c r="AK43" s="6">
        <v>575.83333333333303</v>
      </c>
      <c r="AL43" s="6">
        <v>580.74074074074076</v>
      </c>
      <c r="AM43" s="155">
        <v>570.79365079365084</v>
      </c>
      <c r="AN43" s="159">
        <v>544</v>
      </c>
      <c r="AO43" s="166">
        <v>590.47619047619048</v>
      </c>
      <c r="AP43" s="172">
        <f t="shared" si="0"/>
        <v>19.691119691119724</v>
      </c>
      <c r="AQ43" s="172">
        <f t="shared" si="1"/>
        <v>8.5434173669467803</v>
      </c>
    </row>
    <row r="44" spans="1:47" ht="15" customHeight="1" x14ac:dyDescent="0.3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36">
        <v>640.76923076923072</v>
      </c>
      <c r="AK44" s="6">
        <v>629.16666666666697</v>
      </c>
      <c r="AL44" s="6">
        <v>655</v>
      </c>
      <c r="AM44" s="155">
        <v>632.85714285714289</v>
      </c>
      <c r="AN44" s="159">
        <v>630.71428571428567</v>
      </c>
      <c r="AO44" s="166">
        <v>636</v>
      </c>
      <c r="AP44" s="172">
        <f t="shared" si="0"/>
        <v>-2.7697841726618715</v>
      </c>
      <c r="AQ44" s="172">
        <f t="shared" si="1"/>
        <v>0.83805209513024559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U44"/>
  <sheetViews>
    <sheetView zoomScale="148" zoomScaleNormal="148" workbookViewId="0">
      <pane xSplit="1" ySplit="1" topLeftCell="AI2" activePane="bottomRight" state="frozen"/>
      <selection activeCell="AP21" sqref="AP21"/>
      <selection pane="topRight" activeCell="AP21" sqref="AP21"/>
      <selection pane="bottomLeft" activeCell="AP21" sqref="AP21"/>
      <selection pane="bottomRight" activeCell="AR12" sqref="AR12"/>
    </sheetView>
  </sheetViews>
  <sheetFormatPr defaultColWidth="9.1796875" defaultRowHeight="15" customHeight="1" x14ac:dyDescent="0.3"/>
  <cols>
    <col min="1" max="1" width="22.26953125" style="180" customWidth="1"/>
    <col min="2" max="13" width="9.1796875" style="206"/>
    <col min="14" max="23" width="9.1796875" style="180"/>
    <col min="24" max="24" width="12.81640625" style="180" customWidth="1"/>
    <col min="25" max="41" width="9.1796875" style="180"/>
    <col min="42" max="42" width="6.453125" style="209" bestFit="1" customWidth="1"/>
    <col min="43" max="43" width="5.81640625" style="209" bestFit="1" customWidth="1"/>
    <col min="44" max="16384" width="9.1796875" style="180"/>
  </cols>
  <sheetData>
    <row r="1" spans="1:47" ht="15" customHeight="1" x14ac:dyDescent="0.3">
      <c r="A1" s="176" t="s">
        <v>0</v>
      </c>
      <c r="B1" s="177">
        <v>42736</v>
      </c>
      <c r="C1" s="177">
        <v>42767</v>
      </c>
      <c r="D1" s="177">
        <v>42795</v>
      </c>
      <c r="E1" s="177">
        <v>42826</v>
      </c>
      <c r="F1" s="177">
        <v>42856</v>
      </c>
      <c r="G1" s="177">
        <v>42887</v>
      </c>
      <c r="H1" s="177">
        <v>42917</v>
      </c>
      <c r="I1" s="177">
        <v>42948</v>
      </c>
      <c r="J1" s="177">
        <v>42979</v>
      </c>
      <c r="K1" s="177">
        <v>43009</v>
      </c>
      <c r="L1" s="177">
        <v>43040</v>
      </c>
      <c r="M1" s="177">
        <v>43070</v>
      </c>
      <c r="N1" s="177">
        <v>43101</v>
      </c>
      <c r="O1" s="177">
        <v>43132</v>
      </c>
      <c r="P1" s="177">
        <v>43160</v>
      </c>
      <c r="Q1" s="177">
        <v>43191</v>
      </c>
      <c r="R1" s="177">
        <v>43221</v>
      </c>
      <c r="S1" s="177">
        <v>43252</v>
      </c>
      <c r="T1" s="177">
        <v>43282</v>
      </c>
      <c r="U1" s="177">
        <v>43313</v>
      </c>
      <c r="V1" s="177">
        <v>43344</v>
      </c>
      <c r="W1" s="177">
        <v>43374</v>
      </c>
      <c r="X1" s="177">
        <v>43405</v>
      </c>
      <c r="Y1" s="177">
        <v>43435</v>
      </c>
      <c r="Z1" s="177">
        <v>43466</v>
      </c>
      <c r="AA1" s="177">
        <v>43497</v>
      </c>
      <c r="AB1" s="177">
        <v>43525</v>
      </c>
      <c r="AC1" s="177">
        <v>43556</v>
      </c>
      <c r="AD1" s="177">
        <v>43586</v>
      </c>
      <c r="AE1" s="177">
        <v>43617</v>
      </c>
      <c r="AF1" s="177">
        <v>43647</v>
      </c>
      <c r="AG1" s="177">
        <v>43678</v>
      </c>
      <c r="AH1" s="177">
        <v>43709</v>
      </c>
      <c r="AI1" s="177">
        <v>43739</v>
      </c>
      <c r="AJ1" s="177">
        <v>43770</v>
      </c>
      <c r="AK1" s="177">
        <v>43800</v>
      </c>
      <c r="AL1" s="177">
        <v>43831</v>
      </c>
      <c r="AM1" s="178">
        <v>43862</v>
      </c>
      <c r="AN1" s="177">
        <v>43891</v>
      </c>
      <c r="AO1" s="178">
        <v>43922</v>
      </c>
      <c r="AP1" s="179" t="s">
        <v>134</v>
      </c>
      <c r="AQ1" s="179" t="s">
        <v>135</v>
      </c>
    </row>
    <row r="2" spans="1:47" ht="15" customHeight="1" x14ac:dyDescent="0.3">
      <c r="A2" s="181" t="s">
        <v>1</v>
      </c>
      <c r="B2" s="182">
        <v>556.34500000000003</v>
      </c>
      <c r="C2" s="182">
        <v>524.09090909090901</v>
      </c>
      <c r="D2" s="182">
        <v>584.71428571428601</v>
      </c>
      <c r="E2" s="182">
        <v>524.54545454545496</v>
      </c>
      <c r="F2" s="182">
        <v>529.375</v>
      </c>
      <c r="G2" s="183">
        <v>528.57142857142901</v>
      </c>
      <c r="H2" s="184">
        <v>485.89</v>
      </c>
      <c r="I2" s="182">
        <v>404.66666666666669</v>
      </c>
      <c r="J2" s="182">
        <v>429.44444444444446</v>
      </c>
      <c r="K2" s="185">
        <v>425</v>
      </c>
      <c r="L2" s="186">
        <v>428</v>
      </c>
      <c r="M2" s="187">
        <v>476.66666666666669</v>
      </c>
      <c r="N2" s="182">
        <v>410.125</v>
      </c>
      <c r="O2" s="182">
        <v>458</v>
      </c>
      <c r="P2" s="182">
        <v>478.461538461538</v>
      </c>
      <c r="Q2" s="188">
        <v>486.15384615384602</v>
      </c>
      <c r="R2" s="189">
        <v>527.33333333333303</v>
      </c>
      <c r="S2" s="189">
        <v>530.66666666666697</v>
      </c>
      <c r="T2" s="187">
        <v>473.84615384615387</v>
      </c>
      <c r="U2" s="182">
        <v>445</v>
      </c>
      <c r="V2" s="182">
        <v>461.66666666666669</v>
      </c>
      <c r="W2" s="182">
        <v>500</v>
      </c>
      <c r="X2" s="182">
        <v>460</v>
      </c>
      <c r="Y2" s="182">
        <v>425.42857142857099</v>
      </c>
      <c r="Z2" s="182">
        <v>460</v>
      </c>
      <c r="AA2" s="187">
        <v>433.52941176470603</v>
      </c>
      <c r="AB2" s="187">
        <v>428.75</v>
      </c>
      <c r="AC2" s="188">
        <v>471.42857142857144</v>
      </c>
      <c r="AD2" s="182">
        <v>465.71428571428572</v>
      </c>
      <c r="AE2" s="182">
        <v>495.71428571428601</v>
      </c>
      <c r="AF2" s="182">
        <v>465.71428571428572</v>
      </c>
      <c r="AG2" s="190">
        <v>443.21</v>
      </c>
      <c r="AH2" s="182">
        <v>446.78571428571428</v>
      </c>
      <c r="AI2" s="182">
        <v>448.75</v>
      </c>
      <c r="AJ2" s="191">
        <v>466.42857142857144</v>
      </c>
      <c r="AK2" s="182">
        <v>467.61904761904759</v>
      </c>
      <c r="AL2" s="182">
        <v>441.42857142857144</v>
      </c>
      <c r="AM2" s="192">
        <v>440</v>
      </c>
      <c r="AN2" s="182">
        <v>415</v>
      </c>
      <c r="AO2" s="193">
        <v>466.66666666666669</v>
      </c>
      <c r="AP2" s="194">
        <f>(AO2-AC2)/AC2*100</f>
        <v>-1.0101010101010095</v>
      </c>
      <c r="AQ2" s="194">
        <f>(AO2-AN2)/AN2*100</f>
        <v>12.449799196787154</v>
      </c>
      <c r="AU2" s="195"/>
    </row>
    <row r="3" spans="1:47" ht="15" customHeight="1" x14ac:dyDescent="0.3">
      <c r="A3" s="181" t="s">
        <v>2</v>
      </c>
      <c r="B3" s="182">
        <v>48.274999999999999</v>
      </c>
      <c r="C3" s="182">
        <v>48.3333333333333</v>
      </c>
      <c r="D3" s="182">
        <v>48.75</v>
      </c>
      <c r="E3" s="182">
        <v>45.636363636363598</v>
      </c>
      <c r="F3" s="182">
        <v>48.928571428571402</v>
      </c>
      <c r="G3" s="183">
        <v>46.3333333333333</v>
      </c>
      <c r="H3" s="184">
        <v>42.98</v>
      </c>
      <c r="I3" s="182">
        <v>37.44</v>
      </c>
      <c r="J3" s="182">
        <v>37.5</v>
      </c>
      <c r="K3" s="185">
        <v>37.333333333333336</v>
      </c>
      <c r="L3" s="186">
        <v>38</v>
      </c>
      <c r="M3" s="187">
        <v>38.571428571428569</v>
      </c>
      <c r="N3" s="182">
        <v>37.352941176470587</v>
      </c>
      <c r="O3" s="182">
        <v>36.666666666666664</v>
      </c>
      <c r="P3" s="182">
        <v>36.92307692307692</v>
      </c>
      <c r="Q3" s="188">
        <v>36.53846153846154</v>
      </c>
      <c r="R3" s="189">
        <v>39.333333333333336</v>
      </c>
      <c r="S3" s="189">
        <v>40.588235294117645</v>
      </c>
      <c r="T3" s="187">
        <v>39.615384615384613</v>
      </c>
      <c r="U3" s="182">
        <v>37.333333333333336</v>
      </c>
      <c r="V3" s="182">
        <v>40</v>
      </c>
      <c r="W3" s="182">
        <v>40.588235294117645</v>
      </c>
      <c r="X3" s="182">
        <v>40.588235294117645</v>
      </c>
      <c r="Y3" s="182">
        <v>37.692307692307693</v>
      </c>
      <c r="Z3" s="182">
        <v>40.9166666666667</v>
      </c>
      <c r="AA3" s="187">
        <v>39.705882352941174</v>
      </c>
      <c r="AB3" s="187">
        <v>40</v>
      </c>
      <c r="AC3" s="188">
        <v>40.642857142857103</v>
      </c>
      <c r="AD3" s="182">
        <v>39.642857142857146</v>
      </c>
      <c r="AE3" s="182">
        <v>39.642857142857146</v>
      </c>
      <c r="AF3" s="182">
        <v>39.642857142857146</v>
      </c>
      <c r="AG3" s="190">
        <v>39.64</v>
      </c>
      <c r="AH3" s="182">
        <v>39.642857142857146</v>
      </c>
      <c r="AI3" s="182">
        <v>37.1875</v>
      </c>
      <c r="AJ3" s="191">
        <v>40.714285714285715</v>
      </c>
      <c r="AK3" s="182">
        <v>39.947368421052602</v>
      </c>
      <c r="AL3" s="182">
        <v>37.785714285714299</v>
      </c>
      <c r="AM3" s="192"/>
      <c r="AN3" s="182">
        <v>36</v>
      </c>
      <c r="AO3" s="193">
        <v>39.333333333333336</v>
      </c>
      <c r="AP3" s="194">
        <f t="shared" ref="AP3:AP44" si="0">(AO3-AC3)/AC3*100</f>
        <v>-3.2220269478616457</v>
      </c>
      <c r="AQ3" s="194">
        <f t="shared" ref="AQ3:AQ44" si="1">(AO3-AN3)/AN3*100</f>
        <v>9.2592592592592649</v>
      </c>
      <c r="AU3" s="195"/>
    </row>
    <row r="4" spans="1:47" ht="15" customHeight="1" x14ac:dyDescent="0.3">
      <c r="A4" s="181" t="s">
        <v>3</v>
      </c>
      <c r="B4" s="182">
        <v>241.19</v>
      </c>
      <c r="C4" s="182">
        <v>335</v>
      </c>
      <c r="D4" s="182">
        <v>353.36956521739103</v>
      </c>
      <c r="E4" s="182">
        <v>345.64102564102564</v>
      </c>
      <c r="F4" s="182">
        <v>346.66666666666703</v>
      </c>
      <c r="G4" s="183">
        <v>353.09829059829059</v>
      </c>
      <c r="H4" s="188">
        <v>386.66666666666669</v>
      </c>
      <c r="I4" s="182">
        <v>326.63600000000002</v>
      </c>
      <c r="J4" s="182">
        <v>389.4871794871795</v>
      </c>
      <c r="K4" s="185">
        <v>336.63636363636402</v>
      </c>
      <c r="L4" s="186">
        <v>320</v>
      </c>
      <c r="M4" s="187">
        <v>350.83333333333297</v>
      </c>
      <c r="N4" s="182">
        <v>332.13958660387232</v>
      </c>
      <c r="O4" s="182">
        <v>330.07227891156464</v>
      </c>
      <c r="P4" s="182">
        <v>353.33333333333337</v>
      </c>
      <c r="Q4" s="188">
        <v>370</v>
      </c>
      <c r="R4" s="189">
        <v>398.59957776213935</v>
      </c>
      <c r="S4" s="189">
        <v>398.75954997383599</v>
      </c>
      <c r="T4" s="187">
        <v>409.74842767295598</v>
      </c>
      <c r="U4" s="182">
        <v>400</v>
      </c>
      <c r="V4" s="182">
        <v>400</v>
      </c>
      <c r="W4" s="182">
        <v>381.7595499738357</v>
      </c>
      <c r="X4" s="182">
        <v>381.7595499738357</v>
      </c>
      <c r="Y4" s="182">
        <v>350</v>
      </c>
      <c r="Z4" s="182">
        <v>350</v>
      </c>
      <c r="AA4" s="187">
        <v>342.65159674981101</v>
      </c>
      <c r="AB4" s="187">
        <v>332.191358024691</v>
      </c>
      <c r="AC4" s="188">
        <v>340</v>
      </c>
      <c r="AD4" s="182">
        <v>340</v>
      </c>
      <c r="AE4" s="182">
        <v>340</v>
      </c>
      <c r="AF4" s="182">
        <v>340</v>
      </c>
      <c r="AG4" s="190">
        <v>302.02</v>
      </c>
      <c r="AH4" s="182">
        <v>302.90238095238101</v>
      </c>
      <c r="AI4" s="182">
        <v>313.85599999999999</v>
      </c>
      <c r="AJ4" s="191">
        <v>306.23946360153298</v>
      </c>
      <c r="AK4" s="182">
        <v>283.38768115942003</v>
      </c>
      <c r="AL4" s="182">
        <v>246.666666666667</v>
      </c>
      <c r="AM4" s="192">
        <v>211.53846153846152</v>
      </c>
      <c r="AN4" s="182">
        <v>239.48717948717947</v>
      </c>
      <c r="AO4" s="193">
        <v>265.12820512820502</v>
      </c>
      <c r="AP4" s="194">
        <f t="shared" si="0"/>
        <v>-22.021116138763226</v>
      </c>
      <c r="AQ4" s="194">
        <f t="shared" si="1"/>
        <v>10.706638115631655</v>
      </c>
      <c r="AU4" s="195"/>
    </row>
    <row r="5" spans="1:47" ht="15" customHeight="1" x14ac:dyDescent="0.3">
      <c r="A5" s="181" t="s">
        <v>4</v>
      </c>
      <c r="B5" s="182">
        <v>243.88500000000002</v>
      </c>
      <c r="C5" s="182">
        <v>256.67016666666649</v>
      </c>
      <c r="D5" s="182">
        <v>283.54681581419749</v>
      </c>
      <c r="E5" s="182">
        <v>279.92300367743633</v>
      </c>
      <c r="F5" s="182">
        <v>291.32208219322854</v>
      </c>
      <c r="G5" s="183">
        <v>283.86285296582327</v>
      </c>
      <c r="H5" s="188">
        <v>322.51735981327818</v>
      </c>
      <c r="I5" s="182">
        <v>278.08499999999998</v>
      </c>
      <c r="J5" s="182">
        <v>333.92671714211917</v>
      </c>
      <c r="K5" s="185">
        <v>308.086026726797</v>
      </c>
      <c r="L5" s="186">
        <v>302.51636363636402</v>
      </c>
      <c r="M5" s="187">
        <v>289.68200498590198</v>
      </c>
      <c r="N5" s="182">
        <v>265.66775038802575</v>
      </c>
      <c r="O5" s="182">
        <v>277.101147036295</v>
      </c>
      <c r="P5" s="182">
        <v>304.89640414865681</v>
      </c>
      <c r="Q5" s="188">
        <v>313.13594897407802</v>
      </c>
      <c r="R5" s="189">
        <v>346.74044617847102</v>
      </c>
      <c r="S5" s="189">
        <v>355.64766266572099</v>
      </c>
      <c r="T5" s="187">
        <v>408.53708215699169</v>
      </c>
      <c r="U5" s="182">
        <v>398.199725729286</v>
      </c>
      <c r="V5" s="182">
        <v>358.00752543243198</v>
      </c>
      <c r="W5" s="182">
        <v>328.52721448644922</v>
      </c>
      <c r="X5" s="182">
        <v>331.14051234911892</v>
      </c>
      <c r="Y5" s="182">
        <v>384.59158622841397</v>
      </c>
      <c r="Z5" s="182">
        <v>384.59158622841397</v>
      </c>
      <c r="AA5" s="187">
        <v>374.95534774996003</v>
      </c>
      <c r="AB5" s="187">
        <v>356.53071209504202</v>
      </c>
      <c r="AC5" s="188">
        <v>299.17655802566298</v>
      </c>
      <c r="AD5" s="182">
        <v>316.67666666666702</v>
      </c>
      <c r="AE5" s="182">
        <v>299.17655802566298</v>
      </c>
      <c r="AF5" s="182">
        <v>263.53957636566298</v>
      </c>
      <c r="AG5" s="190">
        <v>239.58</v>
      </c>
      <c r="AH5" s="182">
        <v>249.580560578003</v>
      </c>
      <c r="AI5" s="182">
        <v>289.22437500000001</v>
      </c>
      <c r="AJ5" s="191">
        <v>252.24149676237101</v>
      </c>
      <c r="AK5" s="182">
        <v>253.50054688542099</v>
      </c>
      <c r="AL5" s="182">
        <v>241.20299225999801</v>
      </c>
      <c r="AM5" s="192">
        <v>198.547008547009</v>
      </c>
      <c r="AN5" s="182">
        <v>142.90842490842491</v>
      </c>
      <c r="AO5" s="193">
        <v>184.70437309505382</v>
      </c>
      <c r="AP5" s="194">
        <f t="shared" si="0"/>
        <v>-38.262417913368026</v>
      </c>
      <c r="AQ5" s="194">
        <f t="shared" si="1"/>
        <v>29.246664927845632</v>
      </c>
      <c r="AU5" s="195"/>
    </row>
    <row r="6" spans="1:47" ht="15" customHeight="1" x14ac:dyDescent="0.3">
      <c r="A6" s="181" t="s">
        <v>5</v>
      </c>
      <c r="B6" s="182">
        <v>1054.4749999999999</v>
      </c>
      <c r="C6" s="182">
        <v>1016.035</v>
      </c>
      <c r="D6" s="182">
        <v>1094.3722943722901</v>
      </c>
      <c r="E6" s="182">
        <v>1071.5659340659299</v>
      </c>
      <c r="F6" s="182">
        <v>1068.2478632478601</v>
      </c>
      <c r="G6" s="183">
        <v>1079.5739348370901</v>
      </c>
      <c r="H6" s="183">
        <v>1073.9108990424752</v>
      </c>
      <c r="I6" s="182">
        <v>953.29499999999996</v>
      </c>
      <c r="J6" s="182">
        <v>947.31092436974791</v>
      </c>
      <c r="K6" s="185">
        <v>895.92245989304809</v>
      </c>
      <c r="L6" s="186">
        <v>878.20499999999993</v>
      </c>
      <c r="M6" s="187">
        <v>1038.8752052545155</v>
      </c>
      <c r="N6" s="182">
        <v>933.53057199211059</v>
      </c>
      <c r="O6" s="182">
        <v>925.03663003663007</v>
      </c>
      <c r="P6" s="182">
        <v>938.63636363636363</v>
      </c>
      <c r="Q6" s="188">
        <v>844.02854090354094</v>
      </c>
      <c r="R6" s="189">
        <v>878.75457875457869</v>
      </c>
      <c r="S6" s="189">
        <v>885.98035298034995</v>
      </c>
      <c r="T6" s="187">
        <v>904.53479853479905</v>
      </c>
      <c r="U6" s="182">
        <v>1088.2962275819418</v>
      </c>
      <c r="V6" s="182">
        <v>1050.91223927588</v>
      </c>
      <c r="W6" s="182">
        <v>1030.952380952381</v>
      </c>
      <c r="X6" s="182">
        <v>1079.2994883903975</v>
      </c>
      <c r="Y6" s="182">
        <v>1036.5967365967367</v>
      </c>
      <c r="Z6" s="182">
        <v>996.76989676989683</v>
      </c>
      <c r="AA6" s="187">
        <v>980.95238095238096</v>
      </c>
      <c r="AB6" s="187">
        <v>999.73117160617198</v>
      </c>
      <c r="AC6" s="188">
        <v>998.28540903540897</v>
      </c>
      <c r="AD6" s="182">
        <v>1020.8625</v>
      </c>
      <c r="AE6" s="182">
        <v>951.39652014652017</v>
      </c>
      <c r="AF6" s="182">
        <v>912.97490754012495</v>
      </c>
      <c r="AG6" s="190">
        <v>955.68</v>
      </c>
      <c r="AH6" s="182">
        <v>961.51368760064406</v>
      </c>
      <c r="AI6" s="182">
        <v>927.51833333333332</v>
      </c>
      <c r="AJ6" s="191">
        <v>888.90276390276381</v>
      </c>
      <c r="AK6" s="182">
        <v>864.80186480186001</v>
      </c>
      <c r="AL6" s="182">
        <v>867.67676767676801</v>
      </c>
      <c r="AM6" s="192">
        <v>907.77777777777999</v>
      </c>
      <c r="AN6" s="182">
        <v>880.98039215686276</v>
      </c>
      <c r="AO6" s="193">
        <v>969.93006993006998</v>
      </c>
      <c r="AP6" s="194">
        <f t="shared" si="0"/>
        <v>-2.8404040416394825</v>
      </c>
      <c r="AQ6" s="194">
        <f t="shared" si="1"/>
        <v>10.096669411158619</v>
      </c>
      <c r="AU6" s="195"/>
    </row>
    <row r="7" spans="1:47" ht="15" customHeight="1" x14ac:dyDescent="0.3">
      <c r="A7" s="181" t="s">
        <v>6</v>
      </c>
      <c r="B7" s="182">
        <v>1213.0250000000001</v>
      </c>
      <c r="C7" s="182">
        <v>1245.4324999999999</v>
      </c>
      <c r="D7" s="182">
        <v>1291.0612535612538</v>
      </c>
      <c r="E7" s="182">
        <v>1142.5925925925924</v>
      </c>
      <c r="F7" s="182">
        <v>1273.3333333333335</v>
      </c>
      <c r="G7" s="183">
        <v>1250.7142857142858</v>
      </c>
      <c r="H7" s="183">
        <v>1262.0238095238096</v>
      </c>
      <c r="I7" s="182">
        <v>1137.2080000000001</v>
      </c>
      <c r="J7" s="182">
        <v>1264.6130295121461</v>
      </c>
      <c r="K7" s="185">
        <v>1184.1169614699027</v>
      </c>
      <c r="L7" s="186">
        <v>1183.33375</v>
      </c>
      <c r="M7" s="187">
        <v>1213.6363636363635</v>
      </c>
      <c r="N7" s="182">
        <v>1282.68398268398</v>
      </c>
      <c r="O7" s="182">
        <v>1200</v>
      </c>
      <c r="P7" s="182">
        <v>1175.4079254079254</v>
      </c>
      <c r="Q7" s="188">
        <v>1243.3982683982686</v>
      </c>
      <c r="R7" s="189">
        <v>1208.2750582750582</v>
      </c>
      <c r="S7" s="189">
        <v>1247.27564102564</v>
      </c>
      <c r="T7" s="187">
        <v>1101.4550264550264</v>
      </c>
      <c r="U7" s="182">
        <v>1231.7399267399269</v>
      </c>
      <c r="V7" s="182">
        <v>1222.8925619834711</v>
      </c>
      <c r="W7" s="182">
        <v>1147.2756410256411</v>
      </c>
      <c r="X7" s="182">
        <v>1147.2756410256411</v>
      </c>
      <c r="Y7" s="182">
        <v>1171.763085399449</v>
      </c>
      <c r="Z7" s="182">
        <v>1158.1818181818182</v>
      </c>
      <c r="AA7" s="187">
        <v>1238.0952380952381</v>
      </c>
      <c r="AB7" s="187">
        <v>1226.46276800123</v>
      </c>
      <c r="AC7" s="188">
        <v>1210.2272727272727</v>
      </c>
      <c r="AD7" s="182">
        <v>1178.39916666667</v>
      </c>
      <c r="AE7" s="182">
        <v>1126.8939393939399</v>
      </c>
      <c r="AF7" s="182">
        <v>1156.8939393939399</v>
      </c>
      <c r="AG7" s="190">
        <v>1157.3399999999999</v>
      </c>
      <c r="AH7" s="182">
        <v>1167.34265734266</v>
      </c>
      <c r="AI7" s="182">
        <v>1229.3207692307701</v>
      </c>
      <c r="AJ7" s="191">
        <v>1196.1432506887052</v>
      </c>
      <c r="AK7" s="182">
        <v>1161.3636363636399</v>
      </c>
      <c r="AL7" s="182">
        <v>1173.4265734265734</v>
      </c>
      <c r="AM7" s="192">
        <v>1173.3333333333335</v>
      </c>
      <c r="AN7" s="182">
        <v>1142.0821114369501</v>
      </c>
      <c r="AO7" s="193">
        <v>1238.0230880230899</v>
      </c>
      <c r="AP7" s="194">
        <f t="shared" si="0"/>
        <v>2.2967434235041435</v>
      </c>
      <c r="AQ7" s="194">
        <f t="shared" si="1"/>
        <v>8.400532293201616</v>
      </c>
      <c r="AU7" s="195"/>
    </row>
    <row r="8" spans="1:47" ht="15" customHeight="1" x14ac:dyDescent="0.3">
      <c r="A8" s="181" t="s">
        <v>7</v>
      </c>
      <c r="B8" s="182">
        <v>223.32999999999998</v>
      </c>
      <c r="C8" s="182">
        <v>260.83333333333303</v>
      </c>
      <c r="D8" s="182">
        <v>252.222222222222</v>
      </c>
      <c r="E8" s="182">
        <v>236.66666666666666</v>
      </c>
      <c r="F8" s="182">
        <v>231.111111111111</v>
      </c>
      <c r="G8" s="183">
        <v>280</v>
      </c>
      <c r="H8" s="183">
        <v>255.55555555555549</v>
      </c>
      <c r="I8" s="182">
        <v>229</v>
      </c>
      <c r="J8" s="182">
        <v>249</v>
      </c>
      <c r="K8" s="185">
        <v>229</v>
      </c>
      <c r="L8" s="186">
        <v>235</v>
      </c>
      <c r="M8" s="187">
        <v>237.5</v>
      </c>
      <c r="N8" s="182">
        <v>307.777777777778</v>
      </c>
      <c r="O8" s="182">
        <v>296.66666666666703</v>
      </c>
      <c r="P8" s="182">
        <v>242.22222222222223</v>
      </c>
      <c r="Q8" s="188">
        <v>226.36363636363637</v>
      </c>
      <c r="R8" s="189">
        <v>217.77777777777777</v>
      </c>
      <c r="S8" s="189">
        <v>220</v>
      </c>
      <c r="T8" s="187">
        <v>235</v>
      </c>
      <c r="U8" s="182">
        <v>238.88888888888889</v>
      </c>
      <c r="V8" s="182">
        <v>231.25</v>
      </c>
      <c r="W8" s="182">
        <v>260</v>
      </c>
      <c r="X8" s="182">
        <v>260</v>
      </c>
      <c r="Y8" s="182">
        <v>223.33333333333334</v>
      </c>
      <c r="Z8" s="182">
        <v>223.33333333333334</v>
      </c>
      <c r="AA8" s="187">
        <v>232.5</v>
      </c>
      <c r="AB8" s="187">
        <v>222.22222222222223</v>
      </c>
      <c r="AC8" s="188">
        <v>237.5</v>
      </c>
      <c r="AD8" s="182">
        <v>230</v>
      </c>
      <c r="AE8" s="182">
        <v>236.25</v>
      </c>
      <c r="AF8" s="182">
        <v>230</v>
      </c>
      <c r="AG8" s="190">
        <v>256.25</v>
      </c>
      <c r="AH8" s="182">
        <v>256.25</v>
      </c>
      <c r="AI8" s="182">
        <v>245.38461538461539</v>
      </c>
      <c r="AJ8" s="191">
        <v>236.25</v>
      </c>
      <c r="AK8" s="182">
        <v>257.69230769230768</v>
      </c>
      <c r="AL8" s="182">
        <v>243.75</v>
      </c>
      <c r="AM8" s="192">
        <v>233.33333333333334</v>
      </c>
      <c r="AN8" s="182">
        <v>212.5</v>
      </c>
      <c r="AO8" s="193">
        <v>275</v>
      </c>
      <c r="AP8" s="194">
        <f t="shared" si="0"/>
        <v>15.789473684210526</v>
      </c>
      <c r="AQ8" s="194">
        <f t="shared" si="1"/>
        <v>29.411764705882355</v>
      </c>
      <c r="AU8" s="195"/>
    </row>
    <row r="9" spans="1:47" ht="15" customHeight="1" x14ac:dyDescent="0.3">
      <c r="A9" s="181" t="s">
        <v>8</v>
      </c>
      <c r="B9" s="182">
        <v>222.25</v>
      </c>
      <c r="C9" s="182">
        <v>205</v>
      </c>
      <c r="D9" s="182">
        <v>226.15384615384616</v>
      </c>
      <c r="E9" s="182">
        <v>238</v>
      </c>
      <c r="F9" s="182">
        <v>232.727272727273</v>
      </c>
      <c r="G9" s="183">
        <v>238.33333333333334</v>
      </c>
      <c r="H9" s="183">
        <v>235.53030303030317</v>
      </c>
      <c r="I9" s="182">
        <v>224</v>
      </c>
      <c r="J9" s="182">
        <v>223.57142857142858</v>
      </c>
      <c r="K9" s="185">
        <v>214</v>
      </c>
      <c r="L9" s="186">
        <v>220</v>
      </c>
      <c r="M9" s="187">
        <v>243.333333333333</v>
      </c>
      <c r="N9" s="182">
        <v>285.125</v>
      </c>
      <c r="O9" s="182">
        <v>268.33333333333297</v>
      </c>
      <c r="P9" s="182">
        <v>213.07692307692307</v>
      </c>
      <c r="Q9" s="188">
        <v>224.16666666666666</v>
      </c>
      <c r="R9" s="189">
        <v>227.69230769230768</v>
      </c>
      <c r="S9" s="189">
        <v>244.66666666666666</v>
      </c>
      <c r="T9" s="187">
        <v>274.61538461538464</v>
      </c>
      <c r="U9" s="182">
        <v>266.66666666666703</v>
      </c>
      <c r="V9" s="182">
        <v>222</v>
      </c>
      <c r="W9" s="182">
        <v>230.66666666666666</v>
      </c>
      <c r="X9" s="182">
        <v>248.75</v>
      </c>
      <c r="Y9" s="182">
        <v>220</v>
      </c>
      <c r="Z9" s="182">
        <v>220</v>
      </c>
      <c r="AA9" s="187">
        <v>212.14285714285714</v>
      </c>
      <c r="AB9" s="187">
        <v>220.625</v>
      </c>
      <c r="AC9" s="188">
        <v>218.18181818181819</v>
      </c>
      <c r="AD9" s="182">
        <v>221.81818181818201</v>
      </c>
      <c r="AE9" s="182">
        <v>281.81818181818181</v>
      </c>
      <c r="AF9" s="182">
        <v>281.81818181818181</v>
      </c>
      <c r="AG9" s="190">
        <v>237.85</v>
      </c>
      <c r="AH9" s="182">
        <v>227.85714285714286</v>
      </c>
      <c r="AI9" s="182">
        <v>277.05882352941177</v>
      </c>
      <c r="AJ9" s="191">
        <v>257</v>
      </c>
      <c r="AK9" s="182">
        <v>246.84210526315789</v>
      </c>
      <c r="AL9" s="182">
        <v>260</v>
      </c>
      <c r="AM9" s="192">
        <v>208.33333333333334</v>
      </c>
      <c r="AN9" s="182">
        <v>200</v>
      </c>
      <c r="AO9" s="193">
        <v>247.69230769230768</v>
      </c>
      <c r="AP9" s="194">
        <f t="shared" si="0"/>
        <v>13.525641025641017</v>
      </c>
      <c r="AQ9" s="194">
        <f t="shared" si="1"/>
        <v>23.84615384615384</v>
      </c>
      <c r="AU9" s="195"/>
    </row>
    <row r="10" spans="1:47" ht="15" customHeight="1" x14ac:dyDescent="0.3">
      <c r="A10" s="181" t="s">
        <v>9</v>
      </c>
      <c r="B10" s="182">
        <v>358.42499999999995</v>
      </c>
      <c r="C10" s="182">
        <v>305.58642857142848</v>
      </c>
      <c r="D10" s="182">
        <v>342.89605064559697</v>
      </c>
      <c r="E10" s="182">
        <v>306.76907786708153</v>
      </c>
      <c r="F10" s="182">
        <v>317.44663382594422</v>
      </c>
      <c r="G10" s="183">
        <v>335.107812635036</v>
      </c>
      <c r="H10" s="183">
        <v>326.27722323049011</v>
      </c>
      <c r="I10" s="182">
        <v>298.4672727272727</v>
      </c>
      <c r="J10" s="182">
        <v>358.64082352446701</v>
      </c>
      <c r="K10" s="185">
        <v>298.4695280521052</v>
      </c>
      <c r="L10" s="185">
        <v>298.4695280521052</v>
      </c>
      <c r="M10" s="187">
        <v>249.20634920634919</v>
      </c>
      <c r="N10" s="182">
        <v>251.64203612479477</v>
      </c>
      <c r="O10" s="182">
        <v>247.70488132557102</v>
      </c>
      <c r="P10" s="182">
        <v>258.96278051450474</v>
      </c>
      <c r="Q10" s="188">
        <v>259.68428123600546</v>
      </c>
      <c r="R10" s="189">
        <v>262.93103448275861</v>
      </c>
      <c r="S10" s="189">
        <v>259.12810042347252</v>
      </c>
      <c r="T10" s="187">
        <v>279.75146465567923</v>
      </c>
      <c r="U10" s="182">
        <v>251.42099280030314</v>
      </c>
      <c r="V10" s="182">
        <v>265.6901112935596</v>
      </c>
      <c r="W10" s="182">
        <v>259.12810042347252</v>
      </c>
      <c r="X10" s="182">
        <v>259.12810042347252</v>
      </c>
      <c r="Y10" s="182">
        <v>289.95077064642282</v>
      </c>
      <c r="Z10" s="182">
        <v>295.75128441070473</v>
      </c>
      <c r="AA10" s="187">
        <v>343.61026402898301</v>
      </c>
      <c r="AB10" s="187">
        <v>350.23683213338398</v>
      </c>
      <c r="AC10" s="188">
        <v>365.40593027661998</v>
      </c>
      <c r="AD10" s="182">
        <v>371.08600000000001</v>
      </c>
      <c r="AE10" s="182">
        <v>364.91568776051503</v>
      </c>
      <c r="AF10" s="182">
        <v>376.35941644562303</v>
      </c>
      <c r="AG10" s="190">
        <v>351.73</v>
      </c>
      <c r="AH10" s="182">
        <v>351.91114760080302</v>
      </c>
      <c r="AI10" s="182">
        <v>327.28083333333336</v>
      </c>
      <c r="AJ10" s="191">
        <v>301.09472447119413</v>
      </c>
      <c r="AK10" s="182">
        <v>273.41489303195289</v>
      </c>
      <c r="AL10" s="182">
        <v>312.76272003858207</v>
      </c>
      <c r="AM10" s="192">
        <v>269.96100164203614</v>
      </c>
      <c r="AN10" s="182">
        <v>282.03917521758609</v>
      </c>
      <c r="AO10" s="193">
        <v>325.06264153269603</v>
      </c>
      <c r="AP10" s="194">
        <f t="shared" si="0"/>
        <v>-11.040677066566278</v>
      </c>
      <c r="AQ10" s="194">
        <f t="shared" si="1"/>
        <v>15.254429205417447</v>
      </c>
      <c r="AU10" s="195"/>
    </row>
    <row r="11" spans="1:47" ht="15" customHeight="1" x14ac:dyDescent="0.3">
      <c r="A11" s="181" t="s">
        <v>10</v>
      </c>
      <c r="B11" s="182">
        <v>1085.0450000000001</v>
      </c>
      <c r="C11" s="182">
        <v>712.5</v>
      </c>
      <c r="D11" s="182">
        <v>718.75</v>
      </c>
      <c r="E11" s="182">
        <v>770.83333333333303</v>
      </c>
      <c r="F11" s="182">
        <v>781.25</v>
      </c>
      <c r="G11" s="183">
        <v>850.66666666666663</v>
      </c>
      <c r="H11" s="183">
        <v>815.95833333333326</v>
      </c>
      <c r="I11" s="182">
        <v>610.71500000000003</v>
      </c>
      <c r="J11" s="182">
        <v>656.15384615384596</v>
      </c>
      <c r="K11" s="185">
        <v>635.71428571428601</v>
      </c>
      <c r="L11" s="186">
        <v>650</v>
      </c>
      <c r="M11" s="187">
        <v>500</v>
      </c>
      <c r="N11" s="182">
        <v>562.5</v>
      </c>
      <c r="O11" s="182">
        <v>574</v>
      </c>
      <c r="P11" s="182">
        <v>576.66666666666674</v>
      </c>
      <c r="Q11" s="188">
        <v>603.33333333333303</v>
      </c>
      <c r="R11" s="189">
        <v>666.66666666666697</v>
      </c>
      <c r="S11" s="189">
        <v>681.81818181818187</v>
      </c>
      <c r="T11" s="187">
        <v>689.09118997624103</v>
      </c>
      <c r="U11" s="182">
        <v>658.28402047862801</v>
      </c>
      <c r="V11" s="182">
        <v>716.66666666666697</v>
      </c>
      <c r="W11" s="182">
        <v>650</v>
      </c>
      <c r="X11" s="182">
        <v>620</v>
      </c>
      <c r="Y11" s="182">
        <v>600</v>
      </c>
      <c r="Z11" s="182">
        <v>600</v>
      </c>
      <c r="AA11" s="187">
        <v>601.29999999999995</v>
      </c>
      <c r="AB11" s="187">
        <v>600</v>
      </c>
      <c r="AC11" s="188">
        <v>655</v>
      </c>
      <c r="AD11" s="182">
        <v>625</v>
      </c>
      <c r="AE11" s="182">
        <v>600</v>
      </c>
      <c r="AF11" s="182">
        <v>525</v>
      </c>
      <c r="AG11" s="190">
        <v>558.74169286263998</v>
      </c>
      <c r="AH11" s="182">
        <v>550</v>
      </c>
      <c r="AI11" s="182">
        <v>500</v>
      </c>
      <c r="AJ11" s="182">
        <v>500</v>
      </c>
      <c r="AK11" s="182">
        <v>500</v>
      </c>
      <c r="AL11" s="182">
        <v>475</v>
      </c>
      <c r="AM11" s="192">
        <v>500</v>
      </c>
      <c r="AN11" s="182">
        <v>500</v>
      </c>
      <c r="AO11" s="193">
        <v>550</v>
      </c>
      <c r="AP11" s="194">
        <f t="shared" si="0"/>
        <v>-16.030534351145036</v>
      </c>
      <c r="AQ11" s="194">
        <f t="shared" si="1"/>
        <v>10</v>
      </c>
      <c r="AU11" s="195"/>
    </row>
    <row r="12" spans="1:47" ht="15" customHeight="1" x14ac:dyDescent="0.3">
      <c r="A12" s="181" t="s">
        <v>11</v>
      </c>
      <c r="B12" s="182">
        <v>946.13</v>
      </c>
      <c r="C12" s="182">
        <v>875</v>
      </c>
      <c r="D12" s="182">
        <v>820</v>
      </c>
      <c r="E12" s="182">
        <v>861.50793650793696</v>
      </c>
      <c r="F12" s="182">
        <v>860</v>
      </c>
      <c r="G12" s="183">
        <v>984.63917525773195</v>
      </c>
      <c r="H12" s="183">
        <v>922.31958762886597</v>
      </c>
      <c r="I12" s="182">
        <v>890</v>
      </c>
      <c r="J12" s="182">
        <v>960</v>
      </c>
      <c r="K12" s="185">
        <v>954</v>
      </c>
      <c r="L12" s="186">
        <v>930</v>
      </c>
      <c r="M12" s="187">
        <v>650</v>
      </c>
      <c r="N12" s="182">
        <v>683.33333333333303</v>
      </c>
      <c r="O12" s="182">
        <v>675</v>
      </c>
      <c r="P12" s="182">
        <v>750</v>
      </c>
      <c r="Q12" s="188">
        <v>712.5</v>
      </c>
      <c r="R12" s="189">
        <v>700</v>
      </c>
      <c r="S12" s="189">
        <v>700</v>
      </c>
      <c r="T12" s="187">
        <v>703.0665435324737</v>
      </c>
      <c r="U12" s="182">
        <v>700</v>
      </c>
      <c r="V12" s="182">
        <v>790.90909090908997</v>
      </c>
      <c r="W12" s="182">
        <v>785.71428571428567</v>
      </c>
      <c r="X12" s="182">
        <v>735</v>
      </c>
      <c r="Y12" s="182">
        <v>600</v>
      </c>
      <c r="Z12" s="182">
        <v>600</v>
      </c>
      <c r="AA12" s="187">
        <v>625</v>
      </c>
      <c r="AB12" s="196">
        <v>631.02</v>
      </c>
      <c r="AC12" s="188">
        <v>675</v>
      </c>
      <c r="AD12" s="182">
        <v>675</v>
      </c>
      <c r="AE12" s="182">
        <v>675</v>
      </c>
      <c r="AF12" s="182">
        <v>650</v>
      </c>
      <c r="AG12" s="190">
        <v>597</v>
      </c>
      <c r="AH12" s="182">
        <v>600</v>
      </c>
      <c r="AI12" s="182">
        <v>670</v>
      </c>
      <c r="AJ12" s="191">
        <v>707.142857142857</v>
      </c>
      <c r="AK12" s="182">
        <v>700</v>
      </c>
      <c r="AL12" s="197">
        <v>701.29</v>
      </c>
      <c r="AM12" s="192">
        <v>700</v>
      </c>
      <c r="AN12" s="192">
        <v>700</v>
      </c>
      <c r="AO12" s="193">
        <v>766.66666666666697</v>
      </c>
      <c r="AP12" s="194">
        <f t="shared" si="0"/>
        <v>13.580246913580291</v>
      </c>
      <c r="AQ12" s="194">
        <f t="shared" si="1"/>
        <v>9.5238095238095681</v>
      </c>
      <c r="AU12" s="195"/>
    </row>
    <row r="13" spans="1:47" ht="15" customHeight="1" x14ac:dyDescent="0.3">
      <c r="A13" s="181" t="s">
        <v>12</v>
      </c>
      <c r="B13" s="182">
        <v>131.38499999999999</v>
      </c>
      <c r="C13" s="182">
        <v>148.333333333333</v>
      </c>
      <c r="D13" s="182">
        <v>148.57142857142858</v>
      </c>
      <c r="E13" s="182">
        <v>140</v>
      </c>
      <c r="F13" s="182">
        <v>148.57142857142858</v>
      </c>
      <c r="G13" s="183">
        <v>155</v>
      </c>
      <c r="H13" s="188">
        <v>151.66666666666666</v>
      </c>
      <c r="I13" s="182">
        <v>152.5</v>
      </c>
      <c r="J13" s="182">
        <v>170</v>
      </c>
      <c r="K13" s="185">
        <v>152.5</v>
      </c>
      <c r="L13" s="186">
        <v>155</v>
      </c>
      <c r="M13" s="187">
        <v>170</v>
      </c>
      <c r="N13" s="182">
        <v>170.71428571428601</v>
      </c>
      <c r="O13" s="182">
        <v>156.666666666667</v>
      </c>
      <c r="P13" s="182">
        <v>155</v>
      </c>
      <c r="Q13" s="188">
        <v>147.14285714285714</v>
      </c>
      <c r="R13" s="189">
        <v>146.66666666666666</v>
      </c>
      <c r="S13" s="189">
        <v>148.33333333333334</v>
      </c>
      <c r="T13" s="187">
        <v>150</v>
      </c>
      <c r="U13" s="182">
        <v>145.55555555555554</v>
      </c>
      <c r="V13" s="182">
        <v>145</v>
      </c>
      <c r="W13" s="182">
        <v>148.33333333333334</v>
      </c>
      <c r="X13" s="182">
        <v>148.33333333333334</v>
      </c>
      <c r="Y13" s="182">
        <v>157.5</v>
      </c>
      <c r="Z13" s="182">
        <v>167.5</v>
      </c>
      <c r="AA13" s="187">
        <v>140</v>
      </c>
      <c r="AB13" s="187">
        <v>146.66666666666666</v>
      </c>
      <c r="AC13" s="188">
        <v>160</v>
      </c>
      <c r="AD13" s="182">
        <v>160</v>
      </c>
      <c r="AE13" s="182">
        <v>160</v>
      </c>
      <c r="AF13" s="182">
        <v>160</v>
      </c>
      <c r="AG13" s="190">
        <v>152.5</v>
      </c>
      <c r="AH13" s="182">
        <v>162.5</v>
      </c>
      <c r="AI13" s="182">
        <v>144.44444444444446</v>
      </c>
      <c r="AJ13" s="191">
        <v>150</v>
      </c>
      <c r="AK13" s="182">
        <v>133.33333333333334</v>
      </c>
      <c r="AL13" s="197">
        <v>145.02500000000001</v>
      </c>
      <c r="AM13" s="192">
        <v>140</v>
      </c>
      <c r="AN13" s="182">
        <v>136.66666666666666</v>
      </c>
      <c r="AO13" s="193">
        <v>150</v>
      </c>
      <c r="AP13" s="194">
        <f t="shared" si="0"/>
        <v>-6.25</v>
      </c>
      <c r="AQ13" s="194">
        <f t="shared" si="1"/>
        <v>9.7560975609756166</v>
      </c>
      <c r="AU13" s="195"/>
    </row>
    <row r="14" spans="1:47" ht="15" customHeight="1" x14ac:dyDescent="0.3">
      <c r="A14" s="181" t="s">
        <v>13</v>
      </c>
      <c r="B14" s="182">
        <v>150</v>
      </c>
      <c r="C14" s="182">
        <v>165.45454545454498</v>
      </c>
      <c r="D14" s="182">
        <v>181.875</v>
      </c>
      <c r="E14" s="182">
        <v>192.27272727272728</v>
      </c>
      <c r="F14" s="182">
        <v>191.42857142857142</v>
      </c>
      <c r="G14" s="183">
        <v>191</v>
      </c>
      <c r="H14" s="188">
        <v>187.85714285714286</v>
      </c>
      <c r="I14" s="182">
        <v>185</v>
      </c>
      <c r="J14" s="182">
        <v>206.47058823529412</v>
      </c>
      <c r="K14" s="185">
        <v>185</v>
      </c>
      <c r="L14" s="186">
        <v>181.81818181818181</v>
      </c>
      <c r="M14" s="187">
        <v>170</v>
      </c>
      <c r="N14" s="182">
        <v>183.529411764706</v>
      </c>
      <c r="O14" s="182">
        <v>173.33333333333334</v>
      </c>
      <c r="P14" s="182">
        <v>172</v>
      </c>
      <c r="Q14" s="188">
        <v>170</v>
      </c>
      <c r="R14" s="189">
        <v>167.5</v>
      </c>
      <c r="S14" s="189">
        <v>167.058823529412</v>
      </c>
      <c r="T14" s="187">
        <v>163.84615384615384</v>
      </c>
      <c r="U14" s="182">
        <v>166.5625</v>
      </c>
      <c r="V14" s="182">
        <v>162</v>
      </c>
      <c r="W14" s="182">
        <v>157.05882352941177</v>
      </c>
      <c r="X14" s="182">
        <v>157.05882352941177</v>
      </c>
      <c r="Y14" s="182">
        <v>163.75</v>
      </c>
      <c r="Z14" s="182">
        <v>162.85714285714286</v>
      </c>
      <c r="AA14" s="187">
        <v>182.941176470588</v>
      </c>
      <c r="AB14" s="187">
        <v>187.36842105263199</v>
      </c>
      <c r="AC14" s="188">
        <v>190</v>
      </c>
      <c r="AD14" s="182">
        <v>186</v>
      </c>
      <c r="AE14" s="182">
        <v>190</v>
      </c>
      <c r="AF14" s="182">
        <v>189.35</v>
      </c>
      <c r="AG14" s="190">
        <v>151.53</v>
      </c>
      <c r="AH14" s="182">
        <v>171.666666666667</v>
      </c>
      <c r="AI14" s="182">
        <v>161.33333333333334</v>
      </c>
      <c r="AJ14" s="191">
        <v>163.84615384615384</v>
      </c>
      <c r="AK14" s="182">
        <v>162.52631578947367</v>
      </c>
      <c r="AL14" s="182">
        <v>176.42857142857099</v>
      </c>
      <c r="AM14" s="192">
        <v>164.28571428571428</v>
      </c>
      <c r="AN14" s="182">
        <v>161.66666666666666</v>
      </c>
      <c r="AO14" s="193">
        <v>187.142857142857</v>
      </c>
      <c r="AP14" s="194">
        <f t="shared" si="0"/>
        <v>-1.5037593984963176</v>
      </c>
      <c r="AQ14" s="194">
        <f t="shared" si="1"/>
        <v>15.758468335787839</v>
      </c>
      <c r="AU14" s="195"/>
    </row>
    <row r="15" spans="1:47" ht="15" customHeight="1" x14ac:dyDescent="0.3">
      <c r="A15" s="181" t="s">
        <v>14</v>
      </c>
      <c r="B15" s="182">
        <v>1249.26</v>
      </c>
      <c r="C15" s="182">
        <v>1200</v>
      </c>
      <c r="D15" s="182">
        <v>1300.9000000000001</v>
      </c>
      <c r="E15" s="182">
        <v>1500</v>
      </c>
      <c r="F15" s="182">
        <v>1550</v>
      </c>
      <c r="G15" s="183">
        <v>1600</v>
      </c>
      <c r="H15" s="188">
        <v>1550</v>
      </c>
      <c r="I15" s="182">
        <v>1490.09</v>
      </c>
      <c r="J15" s="182">
        <v>1466.6666666666667</v>
      </c>
      <c r="K15" s="185">
        <v>1400</v>
      </c>
      <c r="L15" s="186">
        <v>1300</v>
      </c>
      <c r="M15" s="187">
        <v>1200</v>
      </c>
      <c r="N15" s="182">
        <v>1100</v>
      </c>
      <c r="O15" s="182">
        <v>1200</v>
      </c>
      <c r="P15" s="182">
        <v>1300</v>
      </c>
      <c r="Q15" s="188">
        <v>1100</v>
      </c>
      <c r="R15" s="189">
        <v>1166.6666666666667</v>
      </c>
      <c r="S15" s="189">
        <v>1144</v>
      </c>
      <c r="T15" s="187">
        <v>1205</v>
      </c>
      <c r="U15" s="182">
        <v>1125</v>
      </c>
      <c r="V15" s="182">
        <v>1125</v>
      </c>
      <c r="W15" s="182">
        <v>1140</v>
      </c>
      <c r="X15" s="182">
        <v>1200</v>
      </c>
      <c r="Y15" s="182">
        <v>1500</v>
      </c>
      <c r="Z15" s="182">
        <v>1500</v>
      </c>
      <c r="AA15" s="196">
        <v>1685</v>
      </c>
      <c r="AB15" s="196">
        <v>1702.38</v>
      </c>
      <c r="AC15" s="188">
        <v>1790</v>
      </c>
      <c r="AD15" s="182">
        <v>1780</v>
      </c>
      <c r="AE15" s="182">
        <v>1800</v>
      </c>
      <c r="AF15" s="182">
        <v>1850.135</v>
      </c>
      <c r="AG15" s="190">
        <v>1810</v>
      </c>
      <c r="AH15" s="182">
        <v>2000.31</v>
      </c>
      <c r="AI15" s="182">
        <v>2450</v>
      </c>
      <c r="AJ15" s="191">
        <v>2400</v>
      </c>
      <c r="AK15" s="182">
        <v>2366.6666666666702</v>
      </c>
      <c r="AL15" s="182">
        <v>2300</v>
      </c>
      <c r="AM15" s="192">
        <v>2250</v>
      </c>
      <c r="AN15" s="182">
        <v>2300</v>
      </c>
      <c r="AO15" s="193">
        <v>2350</v>
      </c>
      <c r="AP15" s="194">
        <f t="shared" si="0"/>
        <v>31.284916201117319</v>
      </c>
      <c r="AQ15" s="194">
        <f t="shared" si="1"/>
        <v>2.1739130434782608</v>
      </c>
      <c r="AU15" s="195"/>
    </row>
    <row r="16" spans="1:47" ht="15" customHeight="1" x14ac:dyDescent="0.3">
      <c r="A16" s="181" t="s">
        <v>15</v>
      </c>
      <c r="B16" s="182">
        <v>250.285</v>
      </c>
      <c r="C16" s="182">
        <v>261.10616666666647</v>
      </c>
      <c r="D16" s="182">
        <v>248.69951566200803</v>
      </c>
      <c r="E16" s="182">
        <v>270.82828282828279</v>
      </c>
      <c r="F16" s="182">
        <v>283.28643578643579</v>
      </c>
      <c r="G16" s="183">
        <v>291.54913009628683</v>
      </c>
      <c r="H16" s="188">
        <v>294.04280965387494</v>
      </c>
      <c r="I16" s="182">
        <v>296.61357142857099</v>
      </c>
      <c r="J16" s="182">
        <v>296.18429022191202</v>
      </c>
      <c r="K16" s="185">
        <v>229.599978881564</v>
      </c>
      <c r="L16" s="186">
        <v>213.96199999999999</v>
      </c>
      <c r="M16" s="187">
        <v>225.05341880341879</v>
      </c>
      <c r="N16" s="182">
        <v>199.13760031007564</v>
      </c>
      <c r="O16" s="182">
        <v>200.14510756783605</v>
      </c>
      <c r="P16" s="182">
        <v>196.11933061057252</v>
      </c>
      <c r="Q16" s="188">
        <v>200.65313212975298</v>
      </c>
      <c r="R16" s="189">
        <v>203.07004170590011</v>
      </c>
      <c r="S16" s="189">
        <v>255.94936162870943</v>
      </c>
      <c r="T16" s="187">
        <v>265.75468975468999</v>
      </c>
      <c r="U16" s="182">
        <v>271.04793523124403</v>
      </c>
      <c r="V16" s="182">
        <v>258.54741301306098</v>
      </c>
      <c r="W16" s="182">
        <v>255.94936162870943</v>
      </c>
      <c r="X16" s="182">
        <v>252.33142532375265</v>
      </c>
      <c r="Y16" s="182">
        <v>177.87072754509728</v>
      </c>
      <c r="Z16" s="182">
        <v>177.87072754509728</v>
      </c>
      <c r="AA16" s="187">
        <v>172.7916795649605</v>
      </c>
      <c r="AB16" s="187">
        <v>184.68224792052115</v>
      </c>
      <c r="AC16" s="188">
        <v>180.615507133807</v>
      </c>
      <c r="AD16" s="182">
        <v>170.61615384615399</v>
      </c>
      <c r="AE16" s="182">
        <v>150.61550713380714</v>
      </c>
      <c r="AF16" s="182">
        <v>150.66679939495774</v>
      </c>
      <c r="AG16" s="190">
        <v>134.28</v>
      </c>
      <c r="AH16" s="182">
        <v>168.40328088401003</v>
      </c>
      <c r="AI16" s="182">
        <v>166.823125</v>
      </c>
      <c r="AJ16" s="191">
        <v>144.13952720507956</v>
      </c>
      <c r="AK16" s="182">
        <v>137.35691112834436</v>
      </c>
      <c r="AL16" s="197">
        <v>152.77806182003229</v>
      </c>
      <c r="AM16" s="192">
        <v>163.70786516853931</v>
      </c>
      <c r="AN16" s="182">
        <v>141.76206509539844</v>
      </c>
      <c r="AO16" s="193">
        <v>183.32907919059062</v>
      </c>
      <c r="AP16" s="194">
        <f t="shared" si="0"/>
        <v>1.5024025898137854</v>
      </c>
      <c r="AQ16" s="194">
        <f t="shared" si="1"/>
        <v>29.321676477568069</v>
      </c>
      <c r="AU16" s="195"/>
    </row>
    <row r="17" spans="1:47" ht="15" customHeight="1" x14ac:dyDescent="0.3">
      <c r="A17" s="181" t="s">
        <v>16</v>
      </c>
      <c r="B17" s="182">
        <v>269.90499999999997</v>
      </c>
      <c r="C17" s="182">
        <v>269.03666666666601</v>
      </c>
      <c r="D17" s="182">
        <v>276.70488988136043</v>
      </c>
      <c r="E17" s="182">
        <v>288.39936824692921</v>
      </c>
      <c r="F17" s="182">
        <v>302.59906759906761</v>
      </c>
      <c r="G17" s="183">
        <v>328.59418898253847</v>
      </c>
      <c r="H17" s="188">
        <v>331.8436095054592</v>
      </c>
      <c r="I17" s="182">
        <v>285.4445454545455</v>
      </c>
      <c r="J17" s="182">
        <v>289.26908528723402</v>
      </c>
      <c r="K17" s="185">
        <v>255.44413839211501</v>
      </c>
      <c r="L17" s="186">
        <v>237.0633333333333</v>
      </c>
      <c r="M17" s="187">
        <v>248.61111111111111</v>
      </c>
      <c r="N17" s="182">
        <v>239.01110854126617</v>
      </c>
      <c r="O17" s="182">
        <v>213.60564661029838</v>
      </c>
      <c r="P17" s="182">
        <v>244.71178692108927</v>
      </c>
      <c r="Q17" s="188">
        <v>243.66498468570398</v>
      </c>
      <c r="R17" s="189">
        <v>253.921916860945</v>
      </c>
      <c r="S17" s="189">
        <v>256.74689140414029</v>
      </c>
      <c r="T17" s="187">
        <v>251.62815126050421</v>
      </c>
      <c r="U17" s="182">
        <v>235.7004637184132</v>
      </c>
      <c r="V17" s="182">
        <v>273.08078096594357</v>
      </c>
      <c r="W17" s="182">
        <v>256.74689140414029</v>
      </c>
      <c r="X17" s="182">
        <v>254.44524679201243</v>
      </c>
      <c r="Y17" s="182">
        <v>211.72874392152789</v>
      </c>
      <c r="Z17" s="182">
        <v>211.72874392152789</v>
      </c>
      <c r="AA17" s="187">
        <v>198.96927645224901</v>
      </c>
      <c r="AB17" s="187">
        <v>181.01406441036701</v>
      </c>
      <c r="AC17" s="188">
        <v>184.96464492813746</v>
      </c>
      <c r="AD17" s="182">
        <v>188.601818181818</v>
      </c>
      <c r="AE17" s="182">
        <v>144.96464492813701</v>
      </c>
      <c r="AF17" s="182">
        <v>134.96464492813701</v>
      </c>
      <c r="AG17" s="190">
        <v>133.12</v>
      </c>
      <c r="AH17" s="182">
        <v>133.12642717905877</v>
      </c>
      <c r="AI17" s="182">
        <v>153.40749999999997</v>
      </c>
      <c r="AJ17" s="191">
        <v>172.47853281909011</v>
      </c>
      <c r="AK17" s="182">
        <v>177.76242007455247</v>
      </c>
      <c r="AL17" s="197">
        <v>180.62442731626976</v>
      </c>
      <c r="AM17" s="192">
        <v>191.45502513399248</v>
      </c>
      <c r="AN17" s="182">
        <v>199.76006191950464</v>
      </c>
      <c r="AO17" s="193">
        <v>206.23174342684601</v>
      </c>
      <c r="AP17" s="194">
        <f t="shared" si="0"/>
        <v>11.497926269623717</v>
      </c>
      <c r="AQ17" s="194">
        <f t="shared" si="1"/>
        <v>3.239727423567381</v>
      </c>
      <c r="AU17" s="195"/>
    </row>
    <row r="18" spans="1:47" ht="15" customHeight="1" x14ac:dyDescent="0.3">
      <c r="A18" s="181" t="s">
        <v>17</v>
      </c>
      <c r="B18" s="182">
        <v>1021.78</v>
      </c>
      <c r="C18" s="182">
        <v>961.54</v>
      </c>
      <c r="D18" s="182">
        <v>963.33333333333303</v>
      </c>
      <c r="E18" s="197">
        <v>970</v>
      </c>
      <c r="F18" s="182">
        <v>1076.9230769230769</v>
      </c>
      <c r="G18" s="183">
        <v>1080</v>
      </c>
      <c r="H18" s="188">
        <v>1189.5604395604396</v>
      </c>
      <c r="I18" s="182">
        <v>1058.335</v>
      </c>
      <c r="J18" s="182">
        <v>1058.9700009999999</v>
      </c>
      <c r="K18" s="185">
        <v>958.33333333333326</v>
      </c>
      <c r="L18" s="186">
        <v>930.69999999999993</v>
      </c>
      <c r="M18" s="187">
        <v>897.142857142857</v>
      </c>
      <c r="N18" s="182">
        <v>1016.66666666667</v>
      </c>
      <c r="O18" s="182">
        <v>1153.8461538461538</v>
      </c>
      <c r="P18" s="182">
        <v>1142.8571428571429</v>
      </c>
      <c r="Q18" s="188">
        <v>1153.8461538461538</v>
      </c>
      <c r="R18" s="189">
        <v>1246.6666666666699</v>
      </c>
      <c r="S18" s="189">
        <v>1298.49002849002</v>
      </c>
      <c r="T18" s="187">
        <v>1333.3333333333335</v>
      </c>
      <c r="U18" s="182">
        <v>1363.6363636363635</v>
      </c>
      <c r="V18" s="182">
        <v>1307.6923076923076</v>
      </c>
      <c r="W18" s="182">
        <v>1128.49002849002</v>
      </c>
      <c r="X18" s="182">
        <v>928.49002849002852</v>
      </c>
      <c r="Y18" s="182">
        <v>1076.9230769230769</v>
      </c>
      <c r="Z18" s="182">
        <v>1076.9230769230769</v>
      </c>
      <c r="AA18" s="187">
        <v>1007.69230769231</v>
      </c>
      <c r="AB18" s="187">
        <v>995.84615384614995</v>
      </c>
      <c r="AC18" s="188">
        <v>988.81300813007999</v>
      </c>
      <c r="AD18" s="182">
        <v>970.81</v>
      </c>
      <c r="AE18" s="182">
        <v>900.81300813007999</v>
      </c>
      <c r="AF18" s="182">
        <v>870.81300813007999</v>
      </c>
      <c r="AG18" s="190">
        <v>913.19725916352763</v>
      </c>
      <c r="AH18" s="197">
        <v>900.15</v>
      </c>
      <c r="AI18" s="182">
        <v>866.66499999999996</v>
      </c>
      <c r="AJ18" s="191">
        <v>919.04761904761904</v>
      </c>
      <c r="AK18" s="182">
        <v>920</v>
      </c>
      <c r="AL18" s="182">
        <v>938.46153846154004</v>
      </c>
      <c r="AM18" s="192">
        <v>920</v>
      </c>
      <c r="AN18" s="182">
        <v>926.1131361478682</v>
      </c>
      <c r="AO18" s="193">
        <v>953.84615384614995</v>
      </c>
      <c r="AP18" s="194">
        <f t="shared" si="0"/>
        <v>-3.5362453766718751</v>
      </c>
      <c r="AQ18" s="194">
        <f t="shared" si="1"/>
        <v>2.9945604501018264</v>
      </c>
      <c r="AU18" s="195"/>
    </row>
    <row r="19" spans="1:47" ht="15" customHeight="1" x14ac:dyDescent="0.3">
      <c r="A19" s="181" t="s">
        <v>18</v>
      </c>
      <c r="B19" s="182">
        <v>1201.6300000000001</v>
      </c>
      <c r="C19" s="182">
        <v>1363.64</v>
      </c>
      <c r="D19" s="182">
        <v>1353.8461538461499</v>
      </c>
      <c r="E19" s="197">
        <v>1355</v>
      </c>
      <c r="F19" s="182">
        <v>1363.6363636363635</v>
      </c>
      <c r="G19" s="183">
        <v>1370</v>
      </c>
      <c r="H19" s="188">
        <v>1380.9523809523812</v>
      </c>
      <c r="I19" s="182">
        <v>1476.925</v>
      </c>
      <c r="J19" s="182">
        <v>1400</v>
      </c>
      <c r="K19" s="185">
        <v>1385.2564102564099</v>
      </c>
      <c r="L19" s="185">
        <v>1385.2564102564099</v>
      </c>
      <c r="M19" s="187">
        <v>1266.6666666666599</v>
      </c>
      <c r="N19" s="182">
        <v>1315.7894736842104</v>
      </c>
      <c r="O19" s="183">
        <v>1316.7105263157894</v>
      </c>
      <c r="P19" s="197">
        <v>1200.325</v>
      </c>
      <c r="Q19" s="183">
        <v>1277.6083333333333</v>
      </c>
      <c r="R19" s="183">
        <v>1303.98312347865</v>
      </c>
      <c r="S19" s="190">
        <v>1282.8832913623967</v>
      </c>
      <c r="T19" s="187">
        <v>1282.2481181227738</v>
      </c>
      <c r="U19" s="182">
        <v>1306.96952846159</v>
      </c>
      <c r="V19" s="182">
        <v>1294.5498129904786</v>
      </c>
      <c r="W19" s="197">
        <v>1200.3</v>
      </c>
      <c r="X19" s="197">
        <v>1200</v>
      </c>
      <c r="Y19" s="197">
        <v>1296</v>
      </c>
      <c r="Z19" s="182">
        <v>1272.3464953608793</v>
      </c>
      <c r="AA19" s="187">
        <v>1300</v>
      </c>
      <c r="AB19" s="196">
        <v>1312.21</v>
      </c>
      <c r="AC19" s="198">
        <v>1400</v>
      </c>
      <c r="AD19" s="197">
        <v>1402.31</v>
      </c>
      <c r="AE19" s="197">
        <v>1392.13</v>
      </c>
      <c r="AF19" s="197">
        <v>1352.09</v>
      </c>
      <c r="AG19" s="190">
        <v>1382.0056167537955</v>
      </c>
      <c r="AH19" s="197">
        <v>1365.89</v>
      </c>
      <c r="AI19" s="182">
        <v>1300</v>
      </c>
      <c r="AJ19" s="191">
        <v>1250</v>
      </c>
      <c r="AK19" s="191">
        <v>1250</v>
      </c>
      <c r="AL19" s="182">
        <v>1300.1555000000001</v>
      </c>
      <c r="AM19" s="192">
        <v>1276.9230769230801</v>
      </c>
      <c r="AN19" s="182">
        <v>1275.5280554049948</v>
      </c>
      <c r="AO19" s="199">
        <v>1286.25</v>
      </c>
      <c r="AP19" s="194">
        <f t="shared" si="0"/>
        <v>-8.125</v>
      </c>
      <c r="AQ19" s="194">
        <f t="shared" si="1"/>
        <v>0.84058869184189433</v>
      </c>
      <c r="AU19" s="195"/>
    </row>
    <row r="20" spans="1:47" ht="15" customHeight="1" x14ac:dyDescent="0.3">
      <c r="A20" s="181" t="s">
        <v>19</v>
      </c>
      <c r="B20" s="182">
        <v>193.57499999999999</v>
      </c>
      <c r="C20" s="182">
        <v>142.34616666666651</v>
      </c>
      <c r="D20" s="182">
        <v>144.86214377792501</v>
      </c>
      <c r="E20" s="182">
        <v>130.35972629521001</v>
      </c>
      <c r="F20" s="182">
        <v>125.518102300805</v>
      </c>
      <c r="G20" s="183">
        <v>133.378529433751</v>
      </c>
      <c r="H20" s="188">
        <v>145.52844788541799</v>
      </c>
      <c r="I20" s="182">
        <v>119.88923076923076</v>
      </c>
      <c r="J20" s="182">
        <v>134.076411051348</v>
      </c>
      <c r="K20" s="185">
        <v>119.88982910302435</v>
      </c>
      <c r="L20" s="186">
        <v>125.901818181818</v>
      </c>
      <c r="M20" s="187">
        <v>202.48040248040249</v>
      </c>
      <c r="N20" s="182">
        <v>152.60961260961264</v>
      </c>
      <c r="O20" s="182">
        <v>152.796582833667</v>
      </c>
      <c r="P20" s="182">
        <v>150.57601725804491</v>
      </c>
      <c r="Q20" s="188">
        <v>150.63259458333278</v>
      </c>
      <c r="R20" s="189">
        <v>159.8418248418248</v>
      </c>
      <c r="S20" s="189">
        <v>162.63433297276299</v>
      </c>
      <c r="T20" s="187">
        <v>151.73961840628508</v>
      </c>
      <c r="U20" s="182">
        <v>159.26739926739901</v>
      </c>
      <c r="V20" s="182">
        <v>172.27310305435307</v>
      </c>
      <c r="W20" s="182">
        <v>162.20071952738445</v>
      </c>
      <c r="X20" s="182">
        <v>148.006036696498</v>
      </c>
      <c r="Y20" s="182">
        <v>123.65147136161799</v>
      </c>
      <c r="Z20" s="182">
        <v>213.65147136161801</v>
      </c>
      <c r="AA20" s="187">
        <v>210.33386864031999</v>
      </c>
      <c r="AB20" s="187">
        <v>192.93921904119301</v>
      </c>
      <c r="AC20" s="188">
        <v>195.87664815408399</v>
      </c>
      <c r="AD20" s="182">
        <v>178.76538461538459</v>
      </c>
      <c r="AE20" s="182">
        <v>104.38045204250299</v>
      </c>
      <c r="AF20" s="182">
        <v>94.380452042502995</v>
      </c>
      <c r="AG20" s="190">
        <v>118.82</v>
      </c>
      <c r="AH20" s="182">
        <v>108.82028228182099</v>
      </c>
      <c r="AI20" s="182">
        <v>139.61625000000001</v>
      </c>
      <c r="AJ20" s="191">
        <v>121.58508158508199</v>
      </c>
      <c r="AK20" s="182">
        <v>154.99555999556</v>
      </c>
      <c r="AL20" s="182">
        <v>166.83673469387753</v>
      </c>
      <c r="AM20" s="192">
        <v>206.39083139083141</v>
      </c>
      <c r="AN20" s="182">
        <v>196.1985236985237</v>
      </c>
      <c r="AO20" s="193">
        <v>197.822604414219</v>
      </c>
      <c r="AP20" s="194">
        <f t="shared" si="0"/>
        <v>0.99346005686407435</v>
      </c>
      <c r="AQ20" s="194">
        <f t="shared" si="1"/>
        <v>0.82777417744021486</v>
      </c>
      <c r="AU20" s="195"/>
    </row>
    <row r="21" spans="1:47" ht="15" customHeight="1" x14ac:dyDescent="0.3">
      <c r="A21" s="181" t="s">
        <v>20</v>
      </c>
      <c r="B21" s="182">
        <v>233.11</v>
      </c>
      <c r="C21" s="182">
        <v>262.5</v>
      </c>
      <c r="D21" s="182">
        <v>268.38407494145201</v>
      </c>
      <c r="E21" s="182">
        <v>250.00000000000003</v>
      </c>
      <c r="F21" s="182">
        <v>283.92857142857144</v>
      </c>
      <c r="G21" s="183">
        <v>301.9480519480519</v>
      </c>
      <c r="H21" s="183">
        <v>292.93831168831167</v>
      </c>
      <c r="I21" s="182">
        <v>241.07</v>
      </c>
      <c r="J21" s="182">
        <v>246.88644688644686</v>
      </c>
      <c r="K21" s="185">
        <v>211.07142857142901</v>
      </c>
      <c r="L21" s="186">
        <v>205</v>
      </c>
      <c r="M21" s="187">
        <v>196.42857142857144</v>
      </c>
      <c r="N21" s="182">
        <v>238.82662835248999</v>
      </c>
      <c r="O21" s="182">
        <v>229.5480079509118</v>
      </c>
      <c r="P21" s="182">
        <v>258.92857142857144</v>
      </c>
      <c r="Q21" s="188">
        <v>236.23890234059726</v>
      </c>
      <c r="R21" s="189">
        <v>255.57809330628805</v>
      </c>
      <c r="S21" s="189">
        <v>288.3825944170772</v>
      </c>
      <c r="T21" s="187">
        <v>256.07142857142901</v>
      </c>
      <c r="U21" s="182">
        <v>242.85714285714286</v>
      </c>
      <c r="V21" s="182">
        <v>261.256613756614</v>
      </c>
      <c r="W21" s="182">
        <v>268.38259441707697</v>
      </c>
      <c r="X21" s="182">
        <v>288.3825944170772</v>
      </c>
      <c r="Y21" s="182">
        <v>214.28571428571431</v>
      </c>
      <c r="Z21" s="182">
        <v>252.32271784726521</v>
      </c>
      <c r="AA21" s="196">
        <v>249.12</v>
      </c>
      <c r="AB21" s="187">
        <v>250.182957393484</v>
      </c>
      <c r="AC21" s="188">
        <v>267.85714285714289</v>
      </c>
      <c r="AD21" s="197">
        <v>271.02999999999997</v>
      </c>
      <c r="AE21" s="182">
        <v>221.42857142857099</v>
      </c>
      <c r="AF21" s="197">
        <v>256.89</v>
      </c>
      <c r="AG21" s="190">
        <v>214.28</v>
      </c>
      <c r="AH21" s="197">
        <v>256.33999999999997</v>
      </c>
      <c r="AI21" s="182">
        <v>255.14</v>
      </c>
      <c r="AJ21" s="191">
        <v>244.68085106382978</v>
      </c>
      <c r="AK21" s="182">
        <v>250</v>
      </c>
      <c r="AL21" s="182">
        <v>275.86206896551727</v>
      </c>
      <c r="AM21" s="192">
        <v>206.89655172413794</v>
      </c>
      <c r="AN21" s="182">
        <v>242.54653986198841</v>
      </c>
      <c r="AO21" s="193">
        <v>303.57142857142861</v>
      </c>
      <c r="AP21" s="194">
        <f t="shared" si="0"/>
        <v>13.333333333333336</v>
      </c>
      <c r="AQ21" s="194">
        <f t="shared" si="1"/>
        <v>25.160073915778813</v>
      </c>
      <c r="AU21" s="195"/>
    </row>
    <row r="22" spans="1:47" ht="15" customHeight="1" x14ac:dyDescent="0.3">
      <c r="A22" s="181" t="s">
        <v>21</v>
      </c>
      <c r="B22" s="182">
        <v>256.80250000000001</v>
      </c>
      <c r="C22" s="182">
        <v>306.22449999999947</v>
      </c>
      <c r="D22" s="182">
        <v>305.55429093836403</v>
      </c>
      <c r="E22" s="182">
        <v>283.76623376623377</v>
      </c>
      <c r="F22" s="182">
        <v>285.02623553958801</v>
      </c>
      <c r="G22" s="183">
        <v>296.85117967332098</v>
      </c>
      <c r="H22" s="188">
        <v>291.6995382545033</v>
      </c>
      <c r="I22" s="182">
        <v>264.57923076923078</v>
      </c>
      <c r="J22" s="182">
        <v>265.59362834900799</v>
      </c>
      <c r="K22" s="185">
        <v>224.57885820808801</v>
      </c>
      <c r="L22" s="186">
        <v>216.48636363636399</v>
      </c>
      <c r="M22" s="187">
        <v>194.74841660802252</v>
      </c>
      <c r="N22" s="182">
        <v>219.32194586362786</v>
      </c>
      <c r="O22" s="182">
        <v>228.93816326847181</v>
      </c>
      <c r="P22" s="182">
        <v>244.82417431678184</v>
      </c>
      <c r="Q22" s="188">
        <v>238.50614858650837</v>
      </c>
      <c r="R22" s="189">
        <v>241.44420517704884</v>
      </c>
      <c r="S22" s="189">
        <v>255.13788367850881</v>
      </c>
      <c r="T22" s="187">
        <v>285.55879087639522</v>
      </c>
      <c r="U22" s="182">
        <v>267.581930886718</v>
      </c>
      <c r="V22" s="182">
        <v>235.9308773069468</v>
      </c>
      <c r="W22" s="182">
        <v>255.13788367850881</v>
      </c>
      <c r="X22" s="182">
        <v>253.15498295792423</v>
      </c>
      <c r="Y22" s="182">
        <v>267.50080249885798</v>
      </c>
      <c r="Z22" s="182">
        <v>310.57573891625617</v>
      </c>
      <c r="AA22" s="187">
        <v>297.83801053577901</v>
      </c>
      <c r="AB22" s="187">
        <v>293.682771664516</v>
      </c>
      <c r="AC22" s="188">
        <v>291.87790319627697</v>
      </c>
      <c r="AD22" s="182">
        <v>273.23846153846148</v>
      </c>
      <c r="AE22" s="182">
        <v>244.88106148885257</v>
      </c>
      <c r="AF22" s="182">
        <v>238.97603455225962</v>
      </c>
      <c r="AG22" s="190">
        <v>211.22</v>
      </c>
      <c r="AH22" s="182">
        <v>251.226489028213</v>
      </c>
      <c r="AI22" s="182">
        <v>286.35117647058826</v>
      </c>
      <c r="AJ22" s="191">
        <v>263.47455484176601</v>
      </c>
      <c r="AK22" s="182">
        <v>236.56625882761287</v>
      </c>
      <c r="AL22" s="182">
        <v>241.7313476473023</v>
      </c>
      <c r="AM22" s="192">
        <v>286.55172413793099</v>
      </c>
      <c r="AN22" s="182">
        <v>259.13494551425589</v>
      </c>
      <c r="AO22" s="193">
        <v>338.41812754698418</v>
      </c>
      <c r="AP22" s="194">
        <f t="shared" si="0"/>
        <v>15.945100276882092</v>
      </c>
      <c r="AQ22" s="194">
        <f t="shared" si="1"/>
        <v>30.595326259601936</v>
      </c>
      <c r="AU22" s="195"/>
    </row>
    <row r="23" spans="1:47" ht="15" customHeight="1" x14ac:dyDescent="0.3">
      <c r="A23" s="181" t="s">
        <v>22</v>
      </c>
      <c r="B23" s="182">
        <v>292.52999999999997</v>
      </c>
      <c r="C23" s="197">
        <v>300.67</v>
      </c>
      <c r="D23" s="182">
        <v>280.89</v>
      </c>
      <c r="E23" s="197">
        <v>275</v>
      </c>
      <c r="F23" s="197">
        <v>281.11</v>
      </c>
      <c r="G23" s="183">
        <v>278.05500000000001</v>
      </c>
      <c r="H23" s="183">
        <v>279.58249999999998</v>
      </c>
      <c r="I23" s="182">
        <v>344.19461538461536</v>
      </c>
      <c r="J23" s="182">
        <v>345.11</v>
      </c>
      <c r="K23" s="182">
        <v>325.11</v>
      </c>
      <c r="L23" s="182">
        <v>325.11</v>
      </c>
      <c r="M23" s="187">
        <v>333.33333333333297</v>
      </c>
      <c r="N23" s="182">
        <v>324.13793103448302</v>
      </c>
      <c r="O23" s="182">
        <v>324.13793103448302</v>
      </c>
      <c r="P23" s="182">
        <v>234.48275862068965</v>
      </c>
      <c r="Q23" s="188">
        <v>241.37931034482759</v>
      </c>
      <c r="R23" s="189">
        <v>247.37931034482801</v>
      </c>
      <c r="S23" s="189">
        <v>241.37931034482759</v>
      </c>
      <c r="T23" s="187">
        <v>266.1066212724653</v>
      </c>
      <c r="U23" s="182">
        <v>291.67040633709649</v>
      </c>
      <c r="V23" s="182">
        <v>278.59545286226728</v>
      </c>
      <c r="W23" s="182">
        <v>241.37931034482759</v>
      </c>
      <c r="X23" s="182">
        <v>241.37931034482759</v>
      </c>
      <c r="Y23" s="197">
        <v>251</v>
      </c>
      <c r="Z23" s="182">
        <v>263.54867076766152</v>
      </c>
      <c r="AA23" s="196">
        <v>271.25</v>
      </c>
      <c r="AB23" s="196">
        <v>274.02</v>
      </c>
      <c r="AC23" s="198">
        <v>285.01</v>
      </c>
      <c r="AD23" s="197">
        <v>282.01</v>
      </c>
      <c r="AE23" s="197">
        <v>290.23</v>
      </c>
      <c r="AF23" s="197">
        <v>301.26</v>
      </c>
      <c r="AG23" s="190">
        <v>291.06015796896463</v>
      </c>
      <c r="AH23" s="197">
        <v>303.25</v>
      </c>
      <c r="AI23" s="182">
        <v>360</v>
      </c>
      <c r="AJ23" s="191">
        <v>322</v>
      </c>
      <c r="AK23" s="182">
        <v>300</v>
      </c>
      <c r="AL23" s="182">
        <v>301.37931034482801</v>
      </c>
      <c r="AM23" s="192">
        <v>281.37931034482801</v>
      </c>
      <c r="AN23" s="182">
        <v>294.10943042957086</v>
      </c>
      <c r="AO23" s="193">
        <v>310.34482758620692</v>
      </c>
      <c r="AP23" s="194">
        <f t="shared" si="0"/>
        <v>8.8891012898519097</v>
      </c>
      <c r="AQ23" s="194">
        <f t="shared" si="1"/>
        <v>5.5201892482410138</v>
      </c>
      <c r="AU23" s="195"/>
    </row>
    <row r="24" spans="1:47" ht="15" customHeight="1" x14ac:dyDescent="0.3">
      <c r="A24" s="181" t="s">
        <v>23</v>
      </c>
      <c r="B24" s="182">
        <v>384.38</v>
      </c>
      <c r="C24" s="182">
        <v>395.49388888888848</v>
      </c>
      <c r="D24" s="182">
        <v>428.39269925476816</v>
      </c>
      <c r="E24" s="182">
        <v>333.53956992795469</v>
      </c>
      <c r="F24" s="182">
        <v>362.72577996715933</v>
      </c>
      <c r="G24" s="183">
        <v>374.09502821092144</v>
      </c>
      <c r="H24" s="188">
        <v>371.024929276161</v>
      </c>
      <c r="I24" s="197">
        <v>381.45</v>
      </c>
      <c r="J24" s="182">
        <v>390.55556249024801</v>
      </c>
      <c r="K24" s="185">
        <v>368.91989972891827</v>
      </c>
      <c r="L24" s="185">
        <v>368.91989972891827</v>
      </c>
      <c r="M24" s="187">
        <v>306.07883860733074</v>
      </c>
      <c r="N24" s="182">
        <v>353.9642387492695</v>
      </c>
      <c r="O24" s="182">
        <v>312.50293220736575</v>
      </c>
      <c r="P24" s="182">
        <v>313.19275199492989</v>
      </c>
      <c r="Q24" s="188">
        <v>310.13001083423626</v>
      </c>
      <c r="R24" s="189">
        <v>317.5905873541189</v>
      </c>
      <c r="S24" s="189">
        <v>348.88260204263196</v>
      </c>
      <c r="T24" s="187">
        <v>324.25475006161645</v>
      </c>
      <c r="U24" s="182">
        <v>330.42891486096357</v>
      </c>
      <c r="V24" s="182">
        <v>313.98809523809524</v>
      </c>
      <c r="W24" s="182">
        <v>348.88260204263196</v>
      </c>
      <c r="X24" s="182">
        <v>348.3494416116921</v>
      </c>
      <c r="Y24" s="182">
        <v>370.01760108956518</v>
      </c>
      <c r="Z24" s="182">
        <v>320.46302915332689</v>
      </c>
      <c r="AA24" s="187">
        <v>360.33951999469241</v>
      </c>
      <c r="AB24" s="187">
        <v>356.76385087879299</v>
      </c>
      <c r="AC24" s="188">
        <v>350.15866499856651</v>
      </c>
      <c r="AD24" s="182">
        <v>368.05</v>
      </c>
      <c r="AE24" s="182">
        <v>357.92320440308953</v>
      </c>
      <c r="AF24" s="182">
        <v>358.05084230371602</v>
      </c>
      <c r="AG24" s="190">
        <v>318.70999999999998</v>
      </c>
      <c r="AH24" s="182">
        <v>322.34577591720455</v>
      </c>
      <c r="AI24" s="182">
        <v>324.91125</v>
      </c>
      <c r="AJ24" s="191">
        <v>356.30717804363121</v>
      </c>
      <c r="AK24" s="182">
        <v>394.6964365683578</v>
      </c>
      <c r="AL24" s="182">
        <v>394.86179529282981</v>
      </c>
      <c r="AM24" s="192">
        <v>351.08374384236402</v>
      </c>
      <c r="AN24" s="182">
        <v>383.41543513957305</v>
      </c>
      <c r="AO24" s="193">
        <v>430.88852399197219</v>
      </c>
      <c r="AP24" s="194">
        <f t="shared" si="0"/>
        <v>23.055222407172526</v>
      </c>
      <c r="AQ24" s="194">
        <f t="shared" si="1"/>
        <v>12.381632167499392</v>
      </c>
      <c r="AU24" s="195"/>
    </row>
    <row r="25" spans="1:47" ht="15" customHeight="1" x14ac:dyDescent="0.3">
      <c r="A25" s="181" t="s">
        <v>24</v>
      </c>
      <c r="B25" s="182">
        <v>204.16749999999999</v>
      </c>
      <c r="C25" s="182">
        <v>212.025555555555</v>
      </c>
      <c r="D25" s="182">
        <v>217.989820915162</v>
      </c>
      <c r="E25" s="182">
        <v>251.47354897354899</v>
      </c>
      <c r="F25" s="182">
        <v>271.14313790784399</v>
      </c>
      <c r="G25" s="183">
        <v>284.11851871851695</v>
      </c>
      <c r="H25" s="188">
        <v>315.08556575824463</v>
      </c>
      <c r="I25" s="182">
        <v>279.69583333333298</v>
      </c>
      <c r="J25" s="182">
        <v>222.04674312664434</v>
      </c>
      <c r="K25" s="185">
        <v>210.91274504317983</v>
      </c>
      <c r="L25" s="186">
        <v>206.040909090909</v>
      </c>
      <c r="M25" s="187">
        <v>178.29933551349157</v>
      </c>
      <c r="N25" s="182">
        <v>188.84288462942257</v>
      </c>
      <c r="O25" s="182">
        <v>178</v>
      </c>
      <c r="P25" s="182">
        <v>202.15012396813799</v>
      </c>
      <c r="Q25" s="188">
        <v>183.13532904690655</v>
      </c>
      <c r="R25" s="189">
        <v>208.30294705294699</v>
      </c>
      <c r="S25" s="189">
        <v>234.58011923254301</v>
      </c>
      <c r="T25" s="187">
        <v>270.4302077507819</v>
      </c>
      <c r="U25" s="182">
        <v>282.25921947726499</v>
      </c>
      <c r="V25" s="182">
        <v>276.10976594027397</v>
      </c>
      <c r="W25" s="182">
        <v>234.58011923254301</v>
      </c>
      <c r="X25" s="182">
        <v>254.08552844717599</v>
      </c>
      <c r="Y25" s="182">
        <v>175.67961450314399</v>
      </c>
      <c r="Z25" s="182">
        <v>205.95840057378501</v>
      </c>
      <c r="AA25" s="187">
        <v>201.015651015651</v>
      </c>
      <c r="AB25" s="187">
        <v>186.13878693769999</v>
      </c>
      <c r="AC25" s="188">
        <v>242.17649536362401</v>
      </c>
      <c r="AD25" s="182">
        <v>198.84357142857101</v>
      </c>
      <c r="AE25" s="182">
        <v>142.17649536362387</v>
      </c>
      <c r="AF25" s="182">
        <v>122.176495363624</v>
      </c>
      <c r="AG25" s="190">
        <v>153.35</v>
      </c>
      <c r="AH25" s="182">
        <v>193.35522648594699</v>
      </c>
      <c r="AI25" s="182">
        <v>200.99428571428601</v>
      </c>
      <c r="AJ25" s="191">
        <v>239.12841307096667</v>
      </c>
      <c r="AK25" s="182">
        <v>274.07034323700998</v>
      </c>
      <c r="AL25" s="182">
        <v>272.82836211407601</v>
      </c>
      <c r="AM25" s="192">
        <v>260.13446071585599</v>
      </c>
      <c r="AN25" s="182">
        <v>229.69696969697</v>
      </c>
      <c r="AO25" s="193">
        <v>249.122127872128</v>
      </c>
      <c r="AP25" s="194">
        <f t="shared" si="0"/>
        <v>2.8680043858406812</v>
      </c>
      <c r="AQ25" s="194">
        <f t="shared" si="1"/>
        <v>8.4568630577864532</v>
      </c>
      <c r="AU25" s="195"/>
    </row>
    <row r="26" spans="1:47" ht="15" customHeight="1" x14ac:dyDescent="0.3">
      <c r="A26" s="181" t="s">
        <v>25</v>
      </c>
      <c r="B26" s="182">
        <v>175.1925</v>
      </c>
      <c r="C26" s="182">
        <v>145.36696969696899</v>
      </c>
      <c r="D26" s="182">
        <v>190.50692369162152</v>
      </c>
      <c r="E26" s="182">
        <v>195.09259259259258</v>
      </c>
      <c r="F26" s="182">
        <v>204.151805296123</v>
      </c>
      <c r="G26" s="183">
        <v>210.83</v>
      </c>
      <c r="H26" s="188">
        <v>245.54081413809899</v>
      </c>
      <c r="I26" s="182">
        <v>266.09857142857146</v>
      </c>
      <c r="J26" s="182">
        <v>223.532618060554</v>
      </c>
      <c r="K26" s="185">
        <v>216.09871694403799</v>
      </c>
      <c r="L26" s="186">
        <v>196.77181818181816</v>
      </c>
      <c r="M26" s="187">
        <v>173.81797847516913</v>
      </c>
      <c r="N26" s="182">
        <v>158.26494996152812</v>
      </c>
      <c r="O26" s="182">
        <v>144.87701985720375</v>
      </c>
      <c r="P26" s="182">
        <v>146.357643894055</v>
      </c>
      <c r="Q26" s="188">
        <v>198.19829047117923</v>
      </c>
      <c r="R26" s="189">
        <v>203.55363572773501</v>
      </c>
      <c r="S26" s="189">
        <v>255.883536546339</v>
      </c>
      <c r="T26" s="187">
        <v>234.112530213112</v>
      </c>
      <c r="U26" s="182">
        <v>262.37567256321739</v>
      </c>
      <c r="V26" s="182">
        <v>278.334964272337</v>
      </c>
      <c r="W26" s="182">
        <v>252.02324242869199</v>
      </c>
      <c r="X26" s="182">
        <v>274.16489714165232</v>
      </c>
      <c r="Y26" s="182">
        <v>192.88718607643301</v>
      </c>
      <c r="Z26" s="182">
        <v>218.839167029957</v>
      </c>
      <c r="AA26" s="187">
        <v>204.66789457695032</v>
      </c>
      <c r="AB26" s="187">
        <v>200.148649843447</v>
      </c>
      <c r="AC26" s="188">
        <v>242.41053273901099</v>
      </c>
      <c r="AD26" s="182">
        <v>251.99142857142857</v>
      </c>
      <c r="AE26" s="182">
        <v>220.12258631043954</v>
      </c>
      <c r="AF26" s="182">
        <v>185.80338988186799</v>
      </c>
      <c r="AG26" s="190">
        <v>205.55</v>
      </c>
      <c r="AH26" s="182">
        <v>195.847748630643</v>
      </c>
      <c r="AI26" s="182">
        <v>179.37200000000001</v>
      </c>
      <c r="AJ26" s="200">
        <v>215.90608399134601</v>
      </c>
      <c r="AK26" s="182">
        <v>236.37008833933066</v>
      </c>
      <c r="AL26" s="182">
        <v>204.203765388433</v>
      </c>
      <c r="AM26" s="192">
        <v>126.82118932118932</v>
      </c>
      <c r="AN26" s="182">
        <v>158.68250750507499</v>
      </c>
      <c r="AO26" s="193">
        <v>223.36472264560965</v>
      </c>
      <c r="AP26" s="194">
        <f t="shared" si="0"/>
        <v>-7.8568409871475495</v>
      </c>
      <c r="AQ26" s="194">
        <f t="shared" si="1"/>
        <v>40.762032411459074</v>
      </c>
      <c r="AU26" s="195"/>
    </row>
    <row r="27" spans="1:47" ht="15" customHeight="1" x14ac:dyDescent="0.3">
      <c r="A27" s="201" t="s">
        <v>26</v>
      </c>
      <c r="B27" s="187">
        <v>1367.29</v>
      </c>
      <c r="C27" s="202">
        <v>1368.1340190000001</v>
      </c>
      <c r="D27" s="187">
        <v>1350</v>
      </c>
      <c r="E27" s="187">
        <v>1350.5</v>
      </c>
      <c r="F27" s="187">
        <v>1356.3827047494201</v>
      </c>
      <c r="G27" s="187">
        <v>1350</v>
      </c>
      <c r="H27" s="202">
        <v>1375.825</v>
      </c>
      <c r="I27" s="202">
        <v>1367.32</v>
      </c>
      <c r="J27" s="184">
        <v>1350</v>
      </c>
      <c r="K27" s="185">
        <v>1321.1421821305801</v>
      </c>
      <c r="L27" s="186">
        <v>1250</v>
      </c>
      <c r="M27" s="187">
        <v>1303.3333333333301</v>
      </c>
      <c r="N27" s="182">
        <v>1350</v>
      </c>
      <c r="O27" s="182">
        <v>1375</v>
      </c>
      <c r="P27" s="182">
        <v>1350</v>
      </c>
      <c r="Q27" s="188">
        <v>1260</v>
      </c>
      <c r="R27" s="183">
        <v>1304.7581570589</v>
      </c>
      <c r="S27" s="189">
        <v>1353.22580645161</v>
      </c>
      <c r="T27" s="187">
        <v>1331.5991585261891</v>
      </c>
      <c r="U27" s="182">
        <v>1329.5820330132256</v>
      </c>
      <c r="V27" s="182">
        <v>1330.5902135338104</v>
      </c>
      <c r="W27" s="182">
        <v>1403.22580645161</v>
      </c>
      <c r="X27" s="182">
        <v>1403.22580645161</v>
      </c>
      <c r="Y27" s="182">
        <v>1566.6666666666599</v>
      </c>
      <c r="Z27" s="182">
        <v>1666.6666666666599</v>
      </c>
      <c r="AA27" s="187">
        <v>1700</v>
      </c>
      <c r="AB27" s="196">
        <v>1712.03</v>
      </c>
      <c r="AC27" s="198">
        <v>1750</v>
      </c>
      <c r="AD27" s="197">
        <v>1705.01</v>
      </c>
      <c r="AE27" s="197">
        <v>1625.3</v>
      </c>
      <c r="AF27" s="197">
        <v>1598.3</v>
      </c>
      <c r="AG27" s="190">
        <v>1605.11</v>
      </c>
      <c r="AH27" s="182">
        <v>1580</v>
      </c>
      <c r="AI27" s="182">
        <v>1533.33</v>
      </c>
      <c r="AJ27" s="200">
        <v>1500</v>
      </c>
      <c r="AK27" s="200">
        <v>1500</v>
      </c>
      <c r="AL27" s="182">
        <v>1489.03</v>
      </c>
      <c r="AM27" s="200">
        <v>1500</v>
      </c>
      <c r="AN27" s="182">
        <v>1496.3343827972344</v>
      </c>
      <c r="AO27" s="199">
        <v>1551.45</v>
      </c>
      <c r="AP27" s="194">
        <f t="shared" si="0"/>
        <v>-11.345714285714283</v>
      </c>
      <c r="AQ27" s="194">
        <f t="shared" si="1"/>
        <v>3.6833757104299765</v>
      </c>
      <c r="AU27" s="195"/>
    </row>
    <row r="28" spans="1:47" ht="15" customHeight="1" x14ac:dyDescent="0.3">
      <c r="A28" s="201" t="s">
        <v>27</v>
      </c>
      <c r="B28" s="187">
        <v>755.95</v>
      </c>
      <c r="C28" s="187">
        <v>697.89400000000001</v>
      </c>
      <c r="D28" s="187">
        <v>757.14</v>
      </c>
      <c r="E28" s="187">
        <v>766.66666666667004</v>
      </c>
      <c r="F28" s="187">
        <v>740.93190928000001</v>
      </c>
      <c r="G28" s="187">
        <v>795.55</v>
      </c>
      <c r="H28" s="187">
        <v>727.56</v>
      </c>
      <c r="I28" s="187">
        <v>720.8</v>
      </c>
      <c r="J28" s="182">
        <v>700</v>
      </c>
      <c r="K28" s="182">
        <v>700</v>
      </c>
      <c r="L28" s="186">
        <v>747.01</v>
      </c>
      <c r="M28" s="187">
        <v>566.66666666666663</v>
      </c>
      <c r="N28" s="182">
        <v>707.38265002970877</v>
      </c>
      <c r="O28" s="182">
        <v>856.25485625485635</v>
      </c>
      <c r="P28" s="182">
        <v>855.555555555556</v>
      </c>
      <c r="Q28" s="188">
        <v>870.73552425665105</v>
      </c>
      <c r="R28" s="189">
        <v>888.69047619047603</v>
      </c>
      <c r="S28" s="189">
        <v>834.98168498168491</v>
      </c>
      <c r="T28" s="187">
        <v>839.46608946608956</v>
      </c>
      <c r="U28" s="182">
        <v>830.555555555556</v>
      </c>
      <c r="V28" s="182">
        <v>855.76923076923083</v>
      </c>
      <c r="W28" s="182">
        <v>849.58282458282497</v>
      </c>
      <c r="X28" s="182">
        <v>834.98168498168491</v>
      </c>
      <c r="Y28" s="182">
        <v>911.11111111111097</v>
      </c>
      <c r="Z28" s="182">
        <v>912.34567901234561</v>
      </c>
      <c r="AA28" s="187">
        <v>900</v>
      </c>
      <c r="AB28" s="187">
        <v>895</v>
      </c>
      <c r="AC28" s="188">
        <v>887</v>
      </c>
      <c r="AD28" s="182">
        <v>875</v>
      </c>
      <c r="AE28" s="182">
        <v>900</v>
      </c>
      <c r="AF28" s="182">
        <v>875</v>
      </c>
      <c r="AG28" s="190">
        <v>857.94</v>
      </c>
      <c r="AH28" s="182">
        <v>884.61538461538464</v>
      </c>
      <c r="AI28" s="182">
        <v>900</v>
      </c>
      <c r="AJ28" s="191">
        <v>875</v>
      </c>
      <c r="AK28" s="182">
        <v>883.33333333333303</v>
      </c>
      <c r="AL28" s="182">
        <v>892.03899999999999</v>
      </c>
      <c r="AM28" s="192">
        <v>860</v>
      </c>
      <c r="AN28" s="182">
        <v>878.35276117921092</v>
      </c>
      <c r="AO28" s="193">
        <v>907.14285714285995</v>
      </c>
      <c r="AP28" s="194">
        <f t="shared" si="0"/>
        <v>2.2708970848771086</v>
      </c>
      <c r="AQ28" s="194">
        <f t="shared" si="1"/>
        <v>3.2777372868957113</v>
      </c>
      <c r="AU28" s="195"/>
    </row>
    <row r="29" spans="1:47" ht="15" customHeight="1" x14ac:dyDescent="0.3">
      <c r="A29" s="201" t="s">
        <v>28</v>
      </c>
      <c r="B29" s="187">
        <v>168.9</v>
      </c>
      <c r="C29" s="187">
        <v>167.67999999999901</v>
      </c>
      <c r="D29" s="187">
        <v>165.97499999999999</v>
      </c>
      <c r="E29" s="187">
        <v>168.972916666667</v>
      </c>
      <c r="F29" s="187">
        <v>169.45982732206701</v>
      </c>
      <c r="G29" s="187">
        <v>170.54499999999999</v>
      </c>
      <c r="H29" s="187">
        <v>171.92</v>
      </c>
      <c r="I29" s="187">
        <v>171.79</v>
      </c>
      <c r="J29" s="182">
        <v>165.46449774335801</v>
      </c>
      <c r="K29" s="185">
        <v>157.90478314369099</v>
      </c>
      <c r="L29" s="186">
        <v>151.1</v>
      </c>
      <c r="M29" s="187">
        <v>217.9617117117117</v>
      </c>
      <c r="N29" s="182">
        <v>199.57716008594826</v>
      </c>
      <c r="O29" s="182">
        <v>185</v>
      </c>
      <c r="P29" s="182">
        <v>174.370176374339</v>
      </c>
      <c r="Q29" s="188">
        <v>159.79299855376806</v>
      </c>
      <c r="R29" s="189">
        <v>203.70155788365901</v>
      </c>
      <c r="S29" s="189">
        <v>227.36451415915801</v>
      </c>
      <c r="T29" s="187">
        <v>216.31971084173</v>
      </c>
      <c r="U29" s="182">
        <v>217.01334339306399</v>
      </c>
      <c r="V29" s="182">
        <v>206.64149135261687</v>
      </c>
      <c r="W29" s="182">
        <v>227.36451415915801</v>
      </c>
      <c r="X29" s="182">
        <v>307.36451415915798</v>
      </c>
      <c r="Y29" s="182">
        <v>219.32011039365256</v>
      </c>
      <c r="Z29" s="182">
        <v>212.82481401763869</v>
      </c>
      <c r="AA29" s="187">
        <v>242.41776741776741</v>
      </c>
      <c r="AB29" s="187">
        <v>235.83700388367905</v>
      </c>
      <c r="AC29" s="188">
        <v>277.67565359477101</v>
      </c>
      <c r="AD29" s="182">
        <v>267.67666666666702</v>
      </c>
      <c r="AE29" s="182">
        <v>197.67565359477123</v>
      </c>
      <c r="AF29" s="182">
        <v>192.67565359477101</v>
      </c>
      <c r="AG29" s="190">
        <v>202.2</v>
      </c>
      <c r="AH29" s="182">
        <v>182.202952493976</v>
      </c>
      <c r="AI29" s="182">
        <v>200.73</v>
      </c>
      <c r="AJ29" s="191">
        <v>199.85431235431236</v>
      </c>
      <c r="AK29" s="182">
        <v>190.64132706374085</v>
      </c>
      <c r="AL29" s="197">
        <v>193.00684403316001</v>
      </c>
      <c r="AM29" s="192">
        <v>188.93738458955852</v>
      </c>
      <c r="AN29" s="182">
        <v>250.47619047619099</v>
      </c>
      <c r="AO29" s="193">
        <v>283.88508891928899</v>
      </c>
      <c r="AP29" s="194">
        <f t="shared" si="0"/>
        <v>2.2362188561118113</v>
      </c>
      <c r="AQ29" s="194">
        <f t="shared" si="1"/>
        <v>13.338153370818565</v>
      </c>
      <c r="AU29" s="195"/>
    </row>
    <row r="30" spans="1:47" ht="15" customHeight="1" x14ac:dyDescent="0.3">
      <c r="A30" s="201" t="s">
        <v>29</v>
      </c>
      <c r="B30" s="187">
        <v>93.685000000000002</v>
      </c>
      <c r="C30" s="187">
        <v>98.555666666665999</v>
      </c>
      <c r="D30" s="187">
        <v>98.13</v>
      </c>
      <c r="E30" s="187">
        <v>97.937407407406994</v>
      </c>
      <c r="F30" s="187">
        <v>99.465004528625997</v>
      </c>
      <c r="G30" s="187">
        <v>93.21</v>
      </c>
      <c r="H30" s="187">
        <v>92.655000000000001</v>
      </c>
      <c r="I30" s="187">
        <v>92.41</v>
      </c>
      <c r="J30" s="182">
        <v>91.850877827670004</v>
      </c>
      <c r="K30" s="185">
        <v>78.626247653507008</v>
      </c>
      <c r="L30" s="186">
        <v>73.069999999999993</v>
      </c>
      <c r="M30" s="187">
        <v>61.654564122404352</v>
      </c>
      <c r="N30" s="182">
        <v>75.944055324853366</v>
      </c>
      <c r="O30" s="182">
        <v>113.0014317892584</v>
      </c>
      <c r="P30" s="182">
        <v>93</v>
      </c>
      <c r="Q30" s="188">
        <v>106.13243517626699</v>
      </c>
      <c r="R30" s="189">
        <v>115.209438709439</v>
      </c>
      <c r="S30" s="189">
        <v>134.04930110133358</v>
      </c>
      <c r="T30" s="187">
        <v>121.21999169412965</v>
      </c>
      <c r="U30" s="182">
        <v>126.709623709624</v>
      </c>
      <c r="V30" s="182">
        <v>129.42317281968499</v>
      </c>
      <c r="W30" s="182">
        <v>150.92430110133358</v>
      </c>
      <c r="X30" s="182">
        <v>134.00718535027474</v>
      </c>
      <c r="Y30" s="182">
        <v>107.73580641189101</v>
      </c>
      <c r="Z30" s="182">
        <v>98.309191410375007</v>
      </c>
      <c r="AA30" s="187">
        <v>113.11783147244633</v>
      </c>
      <c r="AB30" s="187">
        <v>136.9714760933106</v>
      </c>
      <c r="AC30" s="188">
        <v>96.881847904865808</v>
      </c>
      <c r="AD30" s="197">
        <v>100</v>
      </c>
      <c r="AE30" s="182">
        <v>96.881847904865808</v>
      </c>
      <c r="AF30" s="182">
        <v>86.881847904865793</v>
      </c>
      <c r="AG30" s="190">
        <v>91.81</v>
      </c>
      <c r="AH30" s="182">
        <v>101.815323955669</v>
      </c>
      <c r="AI30" s="182">
        <v>104.97250000000001</v>
      </c>
      <c r="AJ30" s="191">
        <v>79.03871205254876</v>
      </c>
      <c r="AK30" s="182">
        <v>70.078175066618797</v>
      </c>
      <c r="AL30" s="182">
        <v>75.233608208931798</v>
      </c>
      <c r="AM30" s="192">
        <v>61.136730951491863</v>
      </c>
      <c r="AN30" s="182">
        <v>68.937575030011999</v>
      </c>
      <c r="AO30" s="193">
        <v>87.118408232858002</v>
      </c>
      <c r="AP30" s="194">
        <f t="shared" si="0"/>
        <v>-10.07767696751111</v>
      </c>
      <c r="AQ30" s="194">
        <f t="shared" si="1"/>
        <v>26.372893440088323</v>
      </c>
      <c r="AU30" s="195"/>
    </row>
    <row r="31" spans="1:47" ht="15" customHeight="1" x14ac:dyDescent="0.3">
      <c r="A31" s="201" t="s">
        <v>30</v>
      </c>
      <c r="B31" s="187">
        <v>858.07249999999999</v>
      </c>
      <c r="C31" s="187">
        <v>908.099999999999</v>
      </c>
      <c r="D31" s="187">
        <v>868.52499999999998</v>
      </c>
      <c r="E31" s="187">
        <v>837.18</v>
      </c>
      <c r="F31" s="187">
        <v>897.35417860020152</v>
      </c>
      <c r="G31" s="187">
        <v>899.81500000000005</v>
      </c>
      <c r="H31" s="187">
        <v>880.88499999999999</v>
      </c>
      <c r="I31" s="187">
        <v>875.53</v>
      </c>
      <c r="J31" s="182">
        <v>796.82327447723299</v>
      </c>
      <c r="K31" s="185">
        <v>926.50682650682654</v>
      </c>
      <c r="L31" s="186">
        <v>853.46285714285705</v>
      </c>
      <c r="M31" s="187">
        <v>694.27239427239431</v>
      </c>
      <c r="N31" s="182">
        <v>748.97009308774022</v>
      </c>
      <c r="O31" s="182">
        <v>806.66666666667004</v>
      </c>
      <c r="P31" s="182">
        <v>673.38027585063196</v>
      </c>
      <c r="Q31" s="188">
        <v>700</v>
      </c>
      <c r="R31" s="189">
        <v>789.61038961039003</v>
      </c>
      <c r="S31" s="189">
        <v>800.88154269972404</v>
      </c>
      <c r="T31" s="187">
        <v>815.45454545454504</v>
      </c>
      <c r="U31" s="182">
        <v>867.59615384615381</v>
      </c>
      <c r="V31" s="182">
        <v>908.88888888888903</v>
      </c>
      <c r="W31" s="182">
        <v>900.88154269972449</v>
      </c>
      <c r="X31" s="182">
        <v>875.80808080808083</v>
      </c>
      <c r="Y31" s="182">
        <v>809.8901098901099</v>
      </c>
      <c r="Z31" s="182">
        <v>816.66666666666663</v>
      </c>
      <c r="AA31" s="187">
        <v>835.60606060606062</v>
      </c>
      <c r="AB31" s="187">
        <v>853.91774891775003</v>
      </c>
      <c r="AC31" s="188">
        <v>864.10256410256409</v>
      </c>
      <c r="AD31" s="182">
        <v>856.40636363636395</v>
      </c>
      <c r="AE31" s="182">
        <v>789.98100664767333</v>
      </c>
      <c r="AF31" s="182">
        <v>759.98100664767298</v>
      </c>
      <c r="AG31" s="190">
        <v>798.54</v>
      </c>
      <c r="AH31" s="182">
        <v>771.27272727272725</v>
      </c>
      <c r="AI31" s="182">
        <v>770</v>
      </c>
      <c r="AJ31" s="191">
        <v>777.70562770562776</v>
      </c>
      <c r="AK31" s="182">
        <v>761.38986013986005</v>
      </c>
      <c r="AL31" s="182">
        <v>741.42857142856997</v>
      </c>
      <c r="AM31" s="192">
        <v>780</v>
      </c>
      <c r="AN31" s="182">
        <v>716.66666666666674</v>
      </c>
      <c r="AO31" s="193">
        <v>756.43939393939002</v>
      </c>
      <c r="AP31" s="194">
        <f t="shared" si="0"/>
        <v>-12.459536012948929</v>
      </c>
      <c r="AQ31" s="194">
        <f t="shared" si="1"/>
        <v>5.549682875263712</v>
      </c>
      <c r="AU31" s="195"/>
    </row>
    <row r="32" spans="1:47" ht="15" customHeight="1" x14ac:dyDescent="0.3">
      <c r="A32" s="201" t="s">
        <v>31</v>
      </c>
      <c r="B32" s="187">
        <v>709.07</v>
      </c>
      <c r="C32" s="202">
        <v>710.82907699999998</v>
      </c>
      <c r="D32" s="187">
        <v>800</v>
      </c>
      <c r="E32" s="187">
        <v>800</v>
      </c>
      <c r="F32" s="187">
        <v>798.21733409741296</v>
      </c>
      <c r="G32" s="187">
        <v>788.68</v>
      </c>
      <c r="H32" s="187">
        <v>805.56</v>
      </c>
      <c r="I32" s="202">
        <v>805.35</v>
      </c>
      <c r="J32" s="182">
        <v>750</v>
      </c>
      <c r="K32" s="182">
        <v>750</v>
      </c>
      <c r="L32" s="182">
        <v>750</v>
      </c>
      <c r="M32" s="187">
        <v>759.27484681813542</v>
      </c>
      <c r="N32" s="182">
        <v>872.22222222222194</v>
      </c>
      <c r="O32" s="182">
        <v>900</v>
      </c>
      <c r="P32" s="182">
        <v>700</v>
      </c>
      <c r="Q32" s="188">
        <v>700</v>
      </c>
      <c r="R32" s="189">
        <v>683.33333333333337</v>
      </c>
      <c r="S32" s="189">
        <v>700</v>
      </c>
      <c r="T32" s="187">
        <v>683.33333333333303</v>
      </c>
      <c r="U32" s="182">
        <v>696.66666666666697</v>
      </c>
      <c r="V32" s="182">
        <v>689.96779312918329</v>
      </c>
      <c r="W32" s="182">
        <v>700</v>
      </c>
      <c r="X32" s="182">
        <v>700</v>
      </c>
      <c r="Y32" s="182">
        <v>750</v>
      </c>
      <c r="Z32" s="182">
        <v>700</v>
      </c>
      <c r="AA32" s="187">
        <v>850</v>
      </c>
      <c r="AB32" s="187">
        <v>854.54545454545496</v>
      </c>
      <c r="AC32" s="188">
        <v>865</v>
      </c>
      <c r="AD32" s="182">
        <v>825.87777777777774</v>
      </c>
      <c r="AE32" s="182">
        <v>825</v>
      </c>
      <c r="AF32" s="182">
        <v>825.923</v>
      </c>
      <c r="AG32" s="190">
        <v>862.5</v>
      </c>
      <c r="AH32" s="182">
        <v>902.5</v>
      </c>
      <c r="AI32" s="182">
        <v>900.56</v>
      </c>
      <c r="AJ32" s="191">
        <v>900</v>
      </c>
      <c r="AK32" s="191">
        <v>900</v>
      </c>
      <c r="AL32" s="197">
        <v>903.48</v>
      </c>
      <c r="AM32" s="192">
        <v>850</v>
      </c>
      <c r="AN32" s="182">
        <v>800</v>
      </c>
      <c r="AO32" s="193">
        <v>870</v>
      </c>
      <c r="AP32" s="194">
        <f t="shared" si="0"/>
        <v>0.57803468208092479</v>
      </c>
      <c r="AQ32" s="194">
        <f t="shared" si="1"/>
        <v>8.75</v>
      </c>
      <c r="AU32" s="195"/>
    </row>
    <row r="33" spans="1:47" ht="15" customHeight="1" x14ac:dyDescent="0.3">
      <c r="A33" s="201" t="s">
        <v>32</v>
      </c>
      <c r="B33" s="187">
        <v>957.54</v>
      </c>
      <c r="C33" s="187">
        <v>861.54</v>
      </c>
      <c r="D33" s="187">
        <v>826.44</v>
      </c>
      <c r="E33" s="187">
        <v>929.88499999999999</v>
      </c>
      <c r="F33" s="187">
        <v>857.49197205491998</v>
      </c>
      <c r="G33" s="187">
        <v>850</v>
      </c>
      <c r="H33" s="187">
        <v>884.94500000000005</v>
      </c>
      <c r="I33" s="187">
        <v>876.93</v>
      </c>
      <c r="J33" s="183">
        <v>868.38377000000003</v>
      </c>
      <c r="K33" s="185">
        <v>916.92307692307998</v>
      </c>
      <c r="L33" s="186">
        <v>916.66499999999996</v>
      </c>
      <c r="M33" s="187">
        <v>885.9412495449418</v>
      </c>
      <c r="N33" s="182">
        <v>905.49450549451001</v>
      </c>
      <c r="O33" s="183">
        <v>906.1283516483561</v>
      </c>
      <c r="P33" s="182">
        <v>955.55555555555566</v>
      </c>
      <c r="Q33" s="188">
        <v>833.33333333333337</v>
      </c>
      <c r="R33" s="189">
        <v>900</v>
      </c>
      <c r="S33" s="189">
        <v>1067.2131147540983</v>
      </c>
      <c r="T33" s="187">
        <v>900</v>
      </c>
      <c r="U33" s="182">
        <v>1007.5</v>
      </c>
      <c r="V33" s="182">
        <v>960</v>
      </c>
      <c r="W33" s="182">
        <v>1067.2131147540983</v>
      </c>
      <c r="X33" s="182">
        <v>1067.2131147540983</v>
      </c>
      <c r="Y33" s="197">
        <v>996.32</v>
      </c>
      <c r="Z33" s="182">
        <v>960.93052072631735</v>
      </c>
      <c r="AA33" s="187">
        <v>943.47826086957002</v>
      </c>
      <c r="AB33" s="187">
        <v>928.66666666666697</v>
      </c>
      <c r="AC33" s="188">
        <v>933.33333333333303</v>
      </c>
      <c r="AD33" s="182">
        <v>925</v>
      </c>
      <c r="AE33" s="182">
        <v>883.33333333333303</v>
      </c>
      <c r="AF33" s="182">
        <v>853.33333333333303</v>
      </c>
      <c r="AG33" s="190">
        <v>894.61</v>
      </c>
      <c r="AH33" s="182">
        <v>924.61538461538498</v>
      </c>
      <c r="AI33" s="182">
        <v>922.22333333333302</v>
      </c>
      <c r="AJ33" s="191">
        <v>873.33333333333303</v>
      </c>
      <c r="AK33" s="182">
        <v>890</v>
      </c>
      <c r="AL33" s="197">
        <v>889.23076923076997</v>
      </c>
      <c r="AM33" s="192">
        <v>890</v>
      </c>
      <c r="AN33" s="182">
        <v>889.74351583594159</v>
      </c>
      <c r="AO33" s="193">
        <v>950</v>
      </c>
      <c r="AP33" s="194">
        <f t="shared" si="0"/>
        <v>1.7857142857143189</v>
      </c>
      <c r="AQ33" s="194">
        <f t="shared" si="1"/>
        <v>6.7723431631244395</v>
      </c>
      <c r="AU33" s="195"/>
    </row>
    <row r="34" spans="1:47" ht="15" customHeight="1" x14ac:dyDescent="0.3">
      <c r="A34" s="201" t="s">
        <v>33</v>
      </c>
      <c r="B34" s="187">
        <v>1732.85</v>
      </c>
      <c r="C34" s="187">
        <v>1976.925</v>
      </c>
      <c r="D34" s="187">
        <v>1750</v>
      </c>
      <c r="E34" s="187">
        <v>1800</v>
      </c>
      <c r="F34" s="187">
        <v>1767.69424176505</v>
      </c>
      <c r="G34" s="187">
        <v>1701.925</v>
      </c>
      <c r="H34" s="187">
        <v>1666.67</v>
      </c>
      <c r="I34" s="187">
        <v>1619.23</v>
      </c>
      <c r="J34" s="183">
        <v>1601.4184700000001</v>
      </c>
      <c r="K34" s="185">
        <v>1619.23076923077</v>
      </c>
      <c r="L34" s="186">
        <v>1640</v>
      </c>
      <c r="M34" s="187">
        <v>1732.799932732011</v>
      </c>
      <c r="N34" s="182">
        <v>1791.20879120879</v>
      </c>
      <c r="O34" s="203">
        <v>1792.4626373626361</v>
      </c>
      <c r="P34" s="182">
        <v>1672.1247563352799</v>
      </c>
      <c r="Q34" s="183">
        <v>1701.9320616355701</v>
      </c>
      <c r="R34" s="183">
        <v>1699.143663075899</v>
      </c>
      <c r="S34" s="189">
        <v>1561.3590263691599</v>
      </c>
      <c r="T34" s="187">
        <v>1581.8235294117601</v>
      </c>
      <c r="U34" s="182">
        <v>1606.1437656568</v>
      </c>
      <c r="V34" s="182">
        <v>1593.9372635502109</v>
      </c>
      <c r="W34" s="182">
        <v>1552.95566502463</v>
      </c>
      <c r="X34" s="182">
        <v>1558.41784989858</v>
      </c>
      <c r="Y34" s="197">
        <v>1600</v>
      </c>
      <c r="Z34" s="182">
        <v>1640.5635582339105</v>
      </c>
      <c r="AA34" s="187">
        <v>1633.3333333333301</v>
      </c>
      <c r="AB34" s="196">
        <v>1651.03</v>
      </c>
      <c r="AC34" s="198">
        <v>1670</v>
      </c>
      <c r="AD34" s="182">
        <v>1653.33</v>
      </c>
      <c r="AE34" s="197">
        <v>1580.23</v>
      </c>
      <c r="AF34" s="197">
        <v>1550.23</v>
      </c>
      <c r="AG34" s="190">
        <v>1500</v>
      </c>
      <c r="AH34" s="197">
        <v>1478.29</v>
      </c>
      <c r="AI34" s="197">
        <v>1430.28</v>
      </c>
      <c r="AJ34" s="191">
        <v>1453.8461538461499</v>
      </c>
      <c r="AK34" s="191">
        <v>1450.8461538461499</v>
      </c>
      <c r="AL34" s="182">
        <v>1443.25</v>
      </c>
      <c r="AM34" s="204">
        <v>1450.8</v>
      </c>
      <c r="AN34" s="182">
        <v>1448.2943127876172</v>
      </c>
      <c r="AO34" s="193">
        <v>1500</v>
      </c>
      <c r="AP34" s="194">
        <f t="shared" si="0"/>
        <v>-10.179640718562874</v>
      </c>
      <c r="AQ34" s="194">
        <f t="shared" si="1"/>
        <v>3.5701091108244327</v>
      </c>
      <c r="AU34" s="195"/>
    </row>
    <row r="35" spans="1:47" ht="15" customHeight="1" x14ac:dyDescent="0.3">
      <c r="A35" s="201" t="s">
        <v>34</v>
      </c>
      <c r="B35" s="187">
        <v>1561.07</v>
      </c>
      <c r="C35" s="187">
        <v>1951.5525</v>
      </c>
      <c r="D35" s="205">
        <v>1754.9</v>
      </c>
      <c r="E35" s="187">
        <v>1676.47</v>
      </c>
      <c r="F35" s="187">
        <v>1693.22488246942</v>
      </c>
      <c r="G35" s="187">
        <v>1750</v>
      </c>
      <c r="H35" s="187">
        <v>1753.81</v>
      </c>
      <c r="I35" s="205">
        <v>1720</v>
      </c>
      <c r="J35" s="183">
        <v>1703.28</v>
      </c>
      <c r="K35" s="185">
        <v>1700</v>
      </c>
      <c r="L35" s="185">
        <v>1700</v>
      </c>
      <c r="M35" s="187">
        <v>1732.6206277053627</v>
      </c>
      <c r="N35" s="197">
        <v>1600</v>
      </c>
      <c r="O35" s="182">
        <v>1528.57142857143</v>
      </c>
      <c r="P35" s="182">
        <v>1471.42857142857</v>
      </c>
      <c r="Q35" s="188">
        <v>1464.2857142857142</v>
      </c>
      <c r="R35" s="189">
        <v>1500</v>
      </c>
      <c r="S35" s="189">
        <v>1500</v>
      </c>
      <c r="T35" s="187">
        <v>1510.0530612307145</v>
      </c>
      <c r="U35" s="182">
        <v>1602.7751531784281</v>
      </c>
      <c r="V35" s="182">
        <v>1500</v>
      </c>
      <c r="W35" s="182">
        <v>1500</v>
      </c>
      <c r="X35" s="182">
        <v>1350</v>
      </c>
      <c r="Y35" s="197">
        <v>1400</v>
      </c>
      <c r="Z35" s="182">
        <v>1492.3540379113351</v>
      </c>
      <c r="AA35" s="187">
        <v>1500</v>
      </c>
      <c r="AB35" s="196">
        <v>1515.95</v>
      </c>
      <c r="AC35" s="188">
        <v>1500</v>
      </c>
      <c r="AD35" s="182">
        <v>1500</v>
      </c>
      <c r="AE35" s="182">
        <v>1500.2</v>
      </c>
      <c r="AF35" s="182">
        <v>1475.61</v>
      </c>
      <c r="AG35" s="190">
        <v>1500</v>
      </c>
      <c r="AH35" s="182">
        <v>1500.03</v>
      </c>
      <c r="AI35" s="182">
        <v>1485.02</v>
      </c>
      <c r="AJ35" s="191">
        <v>1500</v>
      </c>
      <c r="AK35" s="191">
        <v>1500</v>
      </c>
      <c r="AL35" s="182">
        <v>1490.16</v>
      </c>
      <c r="AM35" s="204">
        <v>1500</v>
      </c>
      <c r="AN35" s="182">
        <v>1496.7128014795389</v>
      </c>
      <c r="AO35" s="192">
        <v>1510.03</v>
      </c>
      <c r="AP35" s="194">
        <f t="shared" si="0"/>
        <v>0.66866666666666486</v>
      </c>
      <c r="AQ35" s="194">
        <f t="shared" si="1"/>
        <v>0.88976312003857005</v>
      </c>
      <c r="AU35" s="195"/>
    </row>
    <row r="36" spans="1:47" ht="15" customHeight="1" x14ac:dyDescent="0.3">
      <c r="A36" s="201" t="s">
        <v>35</v>
      </c>
      <c r="B36" s="187">
        <v>799.58</v>
      </c>
      <c r="C36" s="187">
        <v>964.29</v>
      </c>
      <c r="D36" s="187">
        <v>765</v>
      </c>
      <c r="E36" s="187">
        <v>791.06833333333304</v>
      </c>
      <c r="F36" s="187">
        <v>705.79472161683157</v>
      </c>
      <c r="G36" s="187">
        <v>931.58</v>
      </c>
      <c r="H36" s="187">
        <v>933.34</v>
      </c>
      <c r="I36" s="187">
        <v>905.2</v>
      </c>
      <c r="J36" s="183">
        <v>895.24279999999999</v>
      </c>
      <c r="K36" s="185">
        <v>955.19713261648724</v>
      </c>
      <c r="L36" s="185">
        <v>955.19713261648724</v>
      </c>
      <c r="M36" s="187">
        <v>852.31938262996175</v>
      </c>
      <c r="N36" s="182">
        <v>908.33333333333303</v>
      </c>
      <c r="O36" s="182">
        <v>1050</v>
      </c>
      <c r="P36" s="182">
        <v>1030.76923076923</v>
      </c>
      <c r="Q36" s="188">
        <v>969.23076923076906</v>
      </c>
      <c r="R36" s="189">
        <v>1100</v>
      </c>
      <c r="S36" s="189">
        <v>989.09090909090901</v>
      </c>
      <c r="T36" s="187">
        <v>1020</v>
      </c>
      <c r="U36" s="182">
        <v>950</v>
      </c>
      <c r="V36" s="182">
        <v>918.18181818181802</v>
      </c>
      <c r="W36" s="182">
        <v>909.09090909090901</v>
      </c>
      <c r="X36" s="182">
        <v>909.09090909090901</v>
      </c>
      <c r="Y36" s="182">
        <v>862.12121212121201</v>
      </c>
      <c r="Z36" s="182">
        <v>884.09090909090901</v>
      </c>
      <c r="AA36" s="187">
        <v>818.18181818181813</v>
      </c>
      <c r="AB36" s="187">
        <v>829.09090909090901</v>
      </c>
      <c r="AC36" s="188">
        <v>900</v>
      </c>
      <c r="AD36" s="182">
        <v>895</v>
      </c>
      <c r="AE36" s="182">
        <v>885.71428571428999</v>
      </c>
      <c r="AF36" s="182">
        <v>900</v>
      </c>
      <c r="AG36" s="190">
        <v>900</v>
      </c>
      <c r="AH36" s="182">
        <v>900.85</v>
      </c>
      <c r="AI36" s="182">
        <v>930</v>
      </c>
      <c r="AJ36" s="191">
        <v>950</v>
      </c>
      <c r="AK36" s="182">
        <v>964.61538461537998</v>
      </c>
      <c r="AL36" s="182">
        <v>953.84615384614995</v>
      </c>
      <c r="AM36" s="192">
        <v>900</v>
      </c>
      <c r="AN36" s="182">
        <v>858</v>
      </c>
      <c r="AO36" s="192">
        <v>900.85</v>
      </c>
      <c r="AP36" s="194">
        <f t="shared" si="0"/>
        <v>9.4444444444446968E-2</v>
      </c>
      <c r="AQ36" s="194">
        <f t="shared" si="1"/>
        <v>4.9941724941724965</v>
      </c>
      <c r="AU36" s="195"/>
    </row>
    <row r="37" spans="1:47" ht="15" customHeight="1" x14ac:dyDescent="0.3">
      <c r="A37" s="201" t="s">
        <v>36</v>
      </c>
      <c r="B37" s="182">
        <v>534.22</v>
      </c>
      <c r="C37" s="182">
        <v>547.77</v>
      </c>
      <c r="D37" s="182">
        <v>540</v>
      </c>
      <c r="E37" s="182">
        <v>535</v>
      </c>
      <c r="F37" s="182">
        <v>550</v>
      </c>
      <c r="G37" s="182">
        <v>589.29</v>
      </c>
      <c r="H37" s="182">
        <v>585.45000000000005</v>
      </c>
      <c r="I37" s="182">
        <v>579.33000000000004</v>
      </c>
      <c r="J37" s="183">
        <v>522.70000000000005</v>
      </c>
      <c r="K37" s="183">
        <v>590.16999999999996</v>
      </c>
      <c r="L37" s="186">
        <v>585</v>
      </c>
      <c r="M37" s="187">
        <v>434.28571428571433</v>
      </c>
      <c r="N37" s="182">
        <v>478.33333333333326</v>
      </c>
      <c r="O37" s="182">
        <v>489.52380952380958</v>
      </c>
      <c r="P37" s="182">
        <v>500</v>
      </c>
      <c r="Q37" s="188">
        <v>503.33333333333331</v>
      </c>
      <c r="R37" s="189">
        <v>491.66666666666703</v>
      </c>
      <c r="S37" s="189">
        <v>519.11111111111109</v>
      </c>
      <c r="T37" s="187">
        <v>532.30769230769238</v>
      </c>
      <c r="U37" s="182">
        <v>520.00000000000011</v>
      </c>
      <c r="V37" s="182">
        <v>536.66666666666663</v>
      </c>
      <c r="W37" s="182">
        <v>519.11111111111109</v>
      </c>
      <c r="X37" s="182">
        <v>519.11111111111109</v>
      </c>
      <c r="Y37" s="182">
        <v>453.33333333333337</v>
      </c>
      <c r="Z37" s="182">
        <v>434.87179487179492</v>
      </c>
      <c r="AA37" s="187">
        <v>465.18518518518522</v>
      </c>
      <c r="AB37" s="187">
        <v>459.33333333333331</v>
      </c>
      <c r="AC37" s="188">
        <v>414.28571428571399</v>
      </c>
      <c r="AD37" s="182">
        <v>404.76142857142901</v>
      </c>
      <c r="AE37" s="182">
        <v>400.36900000000003</v>
      </c>
      <c r="AF37" s="182">
        <v>405.47619047619003</v>
      </c>
      <c r="AG37" s="190">
        <v>456.15</v>
      </c>
      <c r="AH37" s="182">
        <v>466.15384615384602</v>
      </c>
      <c r="AI37" s="182">
        <v>457.91500000000002</v>
      </c>
      <c r="AJ37" s="191">
        <v>497.33333333333331</v>
      </c>
      <c r="AK37" s="182">
        <v>514.587301587301</v>
      </c>
      <c r="AL37" s="182">
        <v>509.52380952380958</v>
      </c>
      <c r="AM37" s="192">
        <v>544.44444444444446</v>
      </c>
      <c r="AN37" s="182">
        <v>511.51515151515156</v>
      </c>
      <c r="AO37" s="193">
        <v>576</v>
      </c>
      <c r="AP37" s="194">
        <f t="shared" si="0"/>
        <v>39.03448275862079</v>
      </c>
      <c r="AQ37" s="194">
        <f t="shared" si="1"/>
        <v>12.606635071090039</v>
      </c>
      <c r="AU37" s="195"/>
    </row>
    <row r="38" spans="1:47" ht="15" customHeight="1" x14ac:dyDescent="0.3">
      <c r="A38" s="201" t="s">
        <v>37</v>
      </c>
      <c r="B38" s="182">
        <v>140.05000000000001</v>
      </c>
      <c r="C38" s="182">
        <v>157.01</v>
      </c>
      <c r="D38" s="182">
        <v>157.84</v>
      </c>
      <c r="E38" s="182">
        <v>154.47999999999999</v>
      </c>
      <c r="F38" s="182">
        <v>168.7</v>
      </c>
      <c r="G38" s="182">
        <v>161.44</v>
      </c>
      <c r="H38" s="182">
        <v>183.97</v>
      </c>
      <c r="I38" s="182">
        <v>200.96</v>
      </c>
      <c r="J38" s="183">
        <v>175.96</v>
      </c>
      <c r="K38" s="183">
        <v>181.68</v>
      </c>
      <c r="L38" s="186">
        <v>170.1225</v>
      </c>
      <c r="M38" s="187">
        <v>197.64403183023799</v>
      </c>
      <c r="N38" s="182">
        <v>190.204240619861</v>
      </c>
      <c r="O38" s="182">
        <v>170</v>
      </c>
      <c r="P38" s="182">
        <v>153.95792346451501</v>
      </c>
      <c r="Q38" s="188">
        <v>145.36998135525101</v>
      </c>
      <c r="R38" s="189">
        <v>131.12561106536594</v>
      </c>
      <c r="S38" s="189">
        <v>122.4150287792059</v>
      </c>
      <c r="T38" s="187">
        <v>120.70090166244</v>
      </c>
      <c r="U38" s="182">
        <v>112.05265233032651</v>
      </c>
      <c r="V38" s="182">
        <v>115.95848776289868</v>
      </c>
      <c r="W38" s="182">
        <v>125.7320222432582</v>
      </c>
      <c r="X38" s="182">
        <v>121.66203295441126</v>
      </c>
      <c r="Y38" s="182">
        <v>102.94809860027252</v>
      </c>
      <c r="Z38" s="182">
        <v>116.85863814124684</v>
      </c>
      <c r="AA38" s="187">
        <v>101.82723092953272</v>
      </c>
      <c r="AB38" s="187">
        <v>97.777229989843448</v>
      </c>
      <c r="AC38" s="188">
        <v>96.633313495015628</v>
      </c>
      <c r="AD38" s="182">
        <v>108.78750000000001</v>
      </c>
      <c r="AE38" s="182">
        <v>103.61149134553389</v>
      </c>
      <c r="AF38" s="182">
        <v>99.191898527004909</v>
      </c>
      <c r="AG38" s="190">
        <v>89.47</v>
      </c>
      <c r="AH38" s="182">
        <v>89.884745142688104</v>
      </c>
      <c r="AI38" s="182">
        <v>107.054</v>
      </c>
      <c r="AJ38" s="191">
        <v>104.49481457523861</v>
      </c>
      <c r="AK38" s="182">
        <v>92.183833343964821</v>
      </c>
      <c r="AL38" s="182">
        <v>105.76352770762708</v>
      </c>
      <c r="AM38" s="192">
        <v>127.76466234967623</v>
      </c>
      <c r="AN38" s="182">
        <v>98.11296859169201</v>
      </c>
      <c r="AO38" s="193">
        <v>132.87662353064758</v>
      </c>
      <c r="AP38" s="194">
        <f t="shared" si="0"/>
        <v>37.506020154738238</v>
      </c>
      <c r="AQ38" s="194">
        <f t="shared" si="1"/>
        <v>35.432273060280508</v>
      </c>
    </row>
    <row r="39" spans="1:47" ht="15" customHeight="1" x14ac:dyDescent="0.3">
      <c r="A39" s="201" t="s">
        <v>38</v>
      </c>
      <c r="B39" s="182">
        <v>134.96</v>
      </c>
      <c r="C39" s="182">
        <v>154.91</v>
      </c>
      <c r="D39" s="182">
        <v>161.68</v>
      </c>
      <c r="E39" s="182">
        <v>156.77000000000001</v>
      </c>
      <c r="F39" s="182">
        <v>142.9</v>
      </c>
      <c r="G39" s="182">
        <v>164.42</v>
      </c>
      <c r="H39" s="182">
        <v>181.19</v>
      </c>
      <c r="I39" s="182">
        <v>207.6</v>
      </c>
      <c r="J39" s="183">
        <v>138.44</v>
      </c>
      <c r="K39" s="183">
        <v>164.66</v>
      </c>
      <c r="L39" s="186">
        <v>160.626</v>
      </c>
      <c r="M39" s="187">
        <v>200.46816214534201</v>
      </c>
      <c r="N39" s="182">
        <v>197.70567028711201</v>
      </c>
      <c r="O39" s="182">
        <v>180</v>
      </c>
      <c r="P39" s="182">
        <v>164.57811016144299</v>
      </c>
      <c r="Q39" s="188">
        <v>164.91039355169801</v>
      </c>
      <c r="R39" s="189">
        <v>172.86641488890399</v>
      </c>
      <c r="S39" s="189">
        <v>186.784403620278</v>
      </c>
      <c r="T39" s="187">
        <v>171.79175145841799</v>
      </c>
      <c r="U39" s="182">
        <v>154.32595404829399</v>
      </c>
      <c r="V39" s="182">
        <v>116.26170568561901</v>
      </c>
      <c r="W39" s="182">
        <v>126.78440362027843</v>
      </c>
      <c r="X39" s="182">
        <v>125.79877671225987</v>
      </c>
      <c r="Y39" s="182">
        <v>103.50940814722603</v>
      </c>
      <c r="Z39" s="182">
        <v>89.935367159366791</v>
      </c>
      <c r="AA39" s="187">
        <v>92.353145601937868</v>
      </c>
      <c r="AB39" s="187">
        <v>89.043750661880281</v>
      </c>
      <c r="AC39" s="188">
        <v>96.085470085470078</v>
      </c>
      <c r="AD39" s="182">
        <v>104.643333333333</v>
      </c>
      <c r="AE39" s="182">
        <v>97.472527472527005</v>
      </c>
      <c r="AF39" s="182">
        <v>90.080128205128005</v>
      </c>
      <c r="AG39" s="190">
        <v>84.98</v>
      </c>
      <c r="AH39" s="182">
        <v>84.999890375325094</v>
      </c>
      <c r="AI39" s="182">
        <v>96.824999999999989</v>
      </c>
      <c r="AJ39" s="191">
        <v>96.755776666262605</v>
      </c>
      <c r="AK39" s="182">
        <v>100.8440170940171</v>
      </c>
      <c r="AL39" s="182">
        <v>112.47904390295693</v>
      </c>
      <c r="AM39" s="192">
        <v>146.26068376068375</v>
      </c>
      <c r="AN39" s="182">
        <v>101.36010056196393</v>
      </c>
      <c r="AO39" s="193">
        <v>118.01356373095504</v>
      </c>
      <c r="AP39" s="194">
        <f t="shared" si="0"/>
        <v>22.821445975108887</v>
      </c>
      <c r="AQ39" s="194">
        <f t="shared" si="1"/>
        <v>16.429998664820221</v>
      </c>
    </row>
    <row r="40" spans="1:47" ht="15" customHeight="1" x14ac:dyDescent="0.3">
      <c r="A40" s="201" t="s">
        <v>39</v>
      </c>
      <c r="B40" s="182">
        <v>427.07</v>
      </c>
      <c r="C40" s="182">
        <v>473.33</v>
      </c>
      <c r="D40" s="182">
        <v>467.39</v>
      </c>
      <c r="E40" s="182">
        <v>549.97</v>
      </c>
      <c r="F40" s="182">
        <v>497.19</v>
      </c>
      <c r="G40" s="182">
        <v>499.45</v>
      </c>
      <c r="H40" s="182">
        <v>510.9</v>
      </c>
      <c r="I40" s="182">
        <v>489.44</v>
      </c>
      <c r="J40" s="183">
        <v>460.63</v>
      </c>
      <c r="K40" s="183">
        <v>500.19</v>
      </c>
      <c r="L40" s="186">
        <v>458.51777777777778</v>
      </c>
      <c r="M40" s="187">
        <v>491.42857142857144</v>
      </c>
      <c r="N40" s="182">
        <v>471.3725490196079</v>
      </c>
      <c r="O40" s="182">
        <v>469.33333333333331</v>
      </c>
      <c r="P40" s="182">
        <v>464</v>
      </c>
      <c r="Q40" s="188">
        <v>472.38095238095229</v>
      </c>
      <c r="R40" s="189">
        <v>465.83333333333337</v>
      </c>
      <c r="S40" s="189">
        <v>475.2941176470589</v>
      </c>
      <c r="T40" s="187">
        <v>446.15384615384608</v>
      </c>
      <c r="U40" s="182">
        <v>473.84615384615387</v>
      </c>
      <c r="V40" s="182">
        <v>452.5</v>
      </c>
      <c r="W40" s="182">
        <v>475.2941176470589</v>
      </c>
      <c r="X40" s="182">
        <v>475.2941176470589</v>
      </c>
      <c r="Y40" s="182">
        <v>425.04761904761892</v>
      </c>
      <c r="Z40" s="182">
        <v>443.80952380952385</v>
      </c>
      <c r="AA40" s="187">
        <v>426.66666666666663</v>
      </c>
      <c r="AB40" s="187">
        <v>429.8039215686274</v>
      </c>
      <c r="AC40" s="188">
        <v>448.20512820512818</v>
      </c>
      <c r="AD40" s="182">
        <v>425.87230769230803</v>
      </c>
      <c r="AE40" s="182">
        <v>448.20512820512823</v>
      </c>
      <c r="AF40" s="182">
        <v>448.20512820512823</v>
      </c>
      <c r="AG40" s="190">
        <v>435.55</v>
      </c>
      <c r="AH40" s="182">
        <v>436</v>
      </c>
      <c r="AI40" s="182">
        <v>450.66733333333337</v>
      </c>
      <c r="AJ40" s="191">
        <v>480.00000000000006</v>
      </c>
      <c r="AK40" s="182">
        <v>452.73333333333341</v>
      </c>
      <c r="AL40" s="182">
        <v>415.38461538461536</v>
      </c>
      <c r="AM40" s="192">
        <v>464.444444444444</v>
      </c>
      <c r="AN40" s="182">
        <v>496.96969696969705</v>
      </c>
      <c r="AO40" s="193">
        <v>479.04761904761898</v>
      </c>
      <c r="AP40" s="194">
        <f t="shared" si="0"/>
        <v>6.8813337692056153</v>
      </c>
      <c r="AQ40" s="194">
        <f t="shared" si="1"/>
        <v>-3.606271777003514</v>
      </c>
    </row>
    <row r="41" spans="1:47" ht="15" customHeight="1" x14ac:dyDescent="0.3">
      <c r="A41" s="201" t="s">
        <v>40</v>
      </c>
      <c r="B41" s="182">
        <v>218.02</v>
      </c>
      <c r="C41" s="182">
        <v>223.05</v>
      </c>
      <c r="D41" s="182">
        <v>228.2</v>
      </c>
      <c r="E41" s="182">
        <v>233.48</v>
      </c>
      <c r="F41" s="182">
        <v>230.92</v>
      </c>
      <c r="G41" s="182">
        <v>236.26</v>
      </c>
      <c r="H41" s="182">
        <v>241.72</v>
      </c>
      <c r="I41" s="182">
        <v>250</v>
      </c>
      <c r="J41" s="183">
        <v>221.26</v>
      </c>
      <c r="K41" s="183">
        <v>236.61</v>
      </c>
      <c r="L41" s="183">
        <v>236.61</v>
      </c>
      <c r="M41" s="187">
        <v>333.33333333333337</v>
      </c>
      <c r="N41" s="197">
        <v>300</v>
      </c>
      <c r="O41" s="206">
        <v>300.20999999999998</v>
      </c>
      <c r="P41" s="206">
        <v>265.35000000000002</v>
      </c>
      <c r="Q41" s="183">
        <v>288.52000000000004</v>
      </c>
      <c r="R41" s="189">
        <v>300</v>
      </c>
      <c r="S41" s="189">
        <v>337.70491803278702</v>
      </c>
      <c r="T41" s="187">
        <v>397.87451218457102</v>
      </c>
      <c r="U41" s="182">
        <v>381.39169704176999</v>
      </c>
      <c r="V41" s="182">
        <v>389.54593491877171</v>
      </c>
      <c r="W41" s="182">
        <v>350</v>
      </c>
      <c r="X41" s="182">
        <v>350</v>
      </c>
      <c r="Y41" s="197">
        <v>265</v>
      </c>
      <c r="Z41" s="182">
        <v>304.04463694273801</v>
      </c>
      <c r="AA41" s="187">
        <v>261</v>
      </c>
      <c r="AB41" s="187">
        <v>255</v>
      </c>
      <c r="AC41" s="198">
        <v>209</v>
      </c>
      <c r="AD41" s="197">
        <v>198.65</v>
      </c>
      <c r="AE41" s="197">
        <v>189.32</v>
      </c>
      <c r="AF41" s="197">
        <v>180.22</v>
      </c>
      <c r="AG41" s="190">
        <v>189.24715099850522</v>
      </c>
      <c r="AH41" s="197">
        <v>185.26</v>
      </c>
      <c r="AI41" s="182">
        <v>200</v>
      </c>
      <c r="AJ41" s="182">
        <v>200</v>
      </c>
      <c r="AK41" s="182">
        <v>200</v>
      </c>
      <c r="AL41" s="182">
        <v>198.077</v>
      </c>
      <c r="AM41" s="192">
        <v>233.333333333333</v>
      </c>
      <c r="AN41" s="182">
        <v>209.86834781759609</v>
      </c>
      <c r="AO41" s="207">
        <v>255</v>
      </c>
      <c r="AP41" s="194">
        <f t="shared" si="0"/>
        <v>22.009569377990431</v>
      </c>
      <c r="AQ41" s="194">
        <f t="shared" si="1"/>
        <v>21.504744594277458</v>
      </c>
    </row>
    <row r="42" spans="1:47" ht="15" customHeight="1" x14ac:dyDescent="0.3">
      <c r="A42" s="201" t="s">
        <v>41</v>
      </c>
      <c r="B42" s="182">
        <v>202.2</v>
      </c>
      <c r="C42" s="182">
        <v>206.87</v>
      </c>
      <c r="D42" s="182">
        <v>211.64</v>
      </c>
      <c r="E42" s="182">
        <v>216.53</v>
      </c>
      <c r="F42" s="182">
        <v>252.12</v>
      </c>
      <c r="G42" s="182">
        <v>257.95</v>
      </c>
      <c r="H42" s="182">
        <v>263.91000000000003</v>
      </c>
      <c r="I42" s="182">
        <v>200</v>
      </c>
      <c r="J42" s="183">
        <v>233.41</v>
      </c>
      <c r="K42" s="183">
        <v>258.33</v>
      </c>
      <c r="L42" s="183">
        <v>258.33</v>
      </c>
      <c r="M42" s="187">
        <v>363.63636363636363</v>
      </c>
      <c r="N42" s="197">
        <v>280</v>
      </c>
      <c r="O42" s="183">
        <v>280.19599999999997</v>
      </c>
      <c r="P42" s="182">
        <v>200</v>
      </c>
      <c r="Q42" s="188">
        <v>200</v>
      </c>
      <c r="R42" s="183">
        <v>247.69671260058237</v>
      </c>
      <c r="S42" s="189">
        <v>232</v>
      </c>
      <c r="T42" s="187">
        <v>237.69207223218953</v>
      </c>
      <c r="U42" s="182">
        <v>247.11660933126853</v>
      </c>
      <c r="V42" s="182">
        <v>242.35853390161782</v>
      </c>
      <c r="W42" s="182">
        <v>232</v>
      </c>
      <c r="X42" s="182">
        <v>232</v>
      </c>
      <c r="Y42" s="197">
        <v>255</v>
      </c>
      <c r="Z42" s="182">
        <v>239.2847053270398</v>
      </c>
      <c r="AA42" s="187">
        <v>213.010361552028</v>
      </c>
      <c r="AB42" s="196">
        <v>201.12</v>
      </c>
      <c r="AC42" s="198">
        <v>199.2</v>
      </c>
      <c r="AD42" s="197">
        <v>201.37</v>
      </c>
      <c r="AE42" s="197">
        <v>194.02</v>
      </c>
      <c r="AF42" s="197">
        <v>185.21</v>
      </c>
      <c r="AG42" s="190">
        <v>193.42023236149845</v>
      </c>
      <c r="AH42" s="197">
        <v>187.92</v>
      </c>
      <c r="AI42" s="182">
        <v>207.69</v>
      </c>
      <c r="AJ42" s="197">
        <v>210</v>
      </c>
      <c r="AK42" s="197">
        <v>210.5</v>
      </c>
      <c r="AL42" s="182">
        <v>201.89</v>
      </c>
      <c r="AM42" s="199">
        <v>200</v>
      </c>
      <c r="AN42" s="182">
        <v>204.07930563884076</v>
      </c>
      <c r="AO42" s="208">
        <v>211.12</v>
      </c>
      <c r="AP42" s="194">
        <f t="shared" si="0"/>
        <v>5.9839357429718953</v>
      </c>
      <c r="AQ42" s="194">
        <f t="shared" si="1"/>
        <v>3.4499795749105298</v>
      </c>
    </row>
    <row r="43" spans="1:47" ht="15" customHeight="1" x14ac:dyDescent="0.3">
      <c r="A43" s="201" t="s">
        <v>42</v>
      </c>
      <c r="B43" s="182">
        <v>492.44</v>
      </c>
      <c r="C43" s="182">
        <v>502.22</v>
      </c>
      <c r="D43" s="182">
        <v>515</v>
      </c>
      <c r="E43" s="182">
        <v>524.92999999999995</v>
      </c>
      <c r="F43" s="182">
        <v>457.69</v>
      </c>
      <c r="G43" s="182">
        <v>547.55999999999995</v>
      </c>
      <c r="H43" s="182">
        <v>550.29999999999995</v>
      </c>
      <c r="I43" s="182">
        <v>559.16</v>
      </c>
      <c r="J43" s="183">
        <v>484.42</v>
      </c>
      <c r="K43" s="183">
        <v>548.38</v>
      </c>
      <c r="L43" s="186">
        <v>484.07333333333298</v>
      </c>
      <c r="M43" s="187">
        <v>471.99999999999989</v>
      </c>
      <c r="N43" s="182">
        <v>480.555555555556</v>
      </c>
      <c r="O43" s="182">
        <v>463.11111111111114</v>
      </c>
      <c r="P43" s="182">
        <v>466.66666666666669</v>
      </c>
      <c r="Q43" s="188">
        <v>487.99999999999994</v>
      </c>
      <c r="R43" s="189">
        <v>467.55555555555554</v>
      </c>
      <c r="S43" s="189">
        <v>491.42857142857144</v>
      </c>
      <c r="T43" s="187">
        <v>450</v>
      </c>
      <c r="U43" s="182">
        <v>473.84615384615375</v>
      </c>
      <c r="V43" s="182">
        <v>480</v>
      </c>
      <c r="W43" s="182">
        <v>491.42857142857144</v>
      </c>
      <c r="X43" s="182">
        <v>491.42857142857144</v>
      </c>
      <c r="Y43" s="182">
        <v>430.30303030303025</v>
      </c>
      <c r="Z43" s="182">
        <v>430.30303030303025</v>
      </c>
      <c r="AA43" s="187">
        <v>429.62962962962962</v>
      </c>
      <c r="AB43" s="187">
        <v>435.11111111111097</v>
      </c>
      <c r="AC43" s="188">
        <v>416.87179487179498</v>
      </c>
      <c r="AD43" s="182">
        <v>397.06400000000002</v>
      </c>
      <c r="AE43" s="182">
        <v>412</v>
      </c>
      <c r="AF43" s="182">
        <v>416.56410256410254</v>
      </c>
      <c r="AG43" s="190">
        <v>448.88</v>
      </c>
      <c r="AH43" s="182">
        <v>431.51515151515156</v>
      </c>
      <c r="AI43" s="182">
        <v>471.42928571428575</v>
      </c>
      <c r="AJ43" s="191">
        <v>466.66666666666669</v>
      </c>
      <c r="AK43" s="182">
        <v>504.6153846153847</v>
      </c>
      <c r="AL43" s="197">
        <v>450.47619047619048</v>
      </c>
      <c r="AM43" s="192">
        <v>511.11111111111114</v>
      </c>
      <c r="AN43" s="182">
        <v>452.22222222222223</v>
      </c>
      <c r="AO43" s="193">
        <v>524.76190476190482</v>
      </c>
      <c r="AP43" s="194">
        <f t="shared" si="0"/>
        <v>25.880885014849813</v>
      </c>
      <c r="AQ43" s="194">
        <f t="shared" si="1"/>
        <v>16.040716040716053</v>
      </c>
    </row>
    <row r="44" spans="1:47" ht="15" customHeight="1" x14ac:dyDescent="0.3">
      <c r="A44" s="201" t="s">
        <v>43</v>
      </c>
      <c r="B44" s="182">
        <v>606.46</v>
      </c>
      <c r="C44" s="182">
        <v>553.33000000000004</v>
      </c>
      <c r="D44" s="182">
        <v>568.33000000000004</v>
      </c>
      <c r="E44" s="182">
        <v>633.33000000000004</v>
      </c>
      <c r="F44" s="182">
        <v>647.04999999999995</v>
      </c>
      <c r="G44" s="182">
        <v>630</v>
      </c>
      <c r="H44" s="182">
        <v>650</v>
      </c>
      <c r="I44" s="182">
        <v>600</v>
      </c>
      <c r="J44" s="183">
        <v>650.33000000000004</v>
      </c>
      <c r="K44" s="183">
        <v>630.79</v>
      </c>
      <c r="L44" s="183">
        <v>630.79</v>
      </c>
      <c r="M44" s="187">
        <v>550</v>
      </c>
      <c r="N44" s="182">
        <v>550</v>
      </c>
      <c r="O44" s="182">
        <v>625</v>
      </c>
      <c r="P44" s="182">
        <v>600</v>
      </c>
      <c r="Q44" s="188">
        <v>623.33333333333303</v>
      </c>
      <c r="R44" s="189">
        <v>630</v>
      </c>
      <c r="S44" s="189">
        <v>650</v>
      </c>
      <c r="T44" s="187">
        <v>700</v>
      </c>
      <c r="U44" s="182">
        <v>713.33333333333303</v>
      </c>
      <c r="V44" s="182">
        <v>700</v>
      </c>
      <c r="W44" s="182">
        <v>701.32</v>
      </c>
      <c r="X44" s="182">
        <v>715</v>
      </c>
      <c r="Y44" s="197">
        <v>731</v>
      </c>
      <c r="Z44" s="182">
        <v>749.29994278837205</v>
      </c>
      <c r="AA44" s="187">
        <v>700</v>
      </c>
      <c r="AB44" s="187">
        <v>700</v>
      </c>
      <c r="AC44" s="188">
        <v>716.66666666666663</v>
      </c>
      <c r="AD44" s="182">
        <v>710.66666666666697</v>
      </c>
      <c r="AE44" s="182">
        <v>716.66666666666663</v>
      </c>
      <c r="AF44" s="182">
        <v>700.66666666666697</v>
      </c>
      <c r="AG44" s="190">
        <v>700</v>
      </c>
      <c r="AH44" s="182">
        <v>700.18</v>
      </c>
      <c r="AI44" s="182">
        <v>700.33333333333303</v>
      </c>
      <c r="AJ44" s="191">
        <v>700</v>
      </c>
      <c r="AK44" s="182">
        <v>725</v>
      </c>
      <c r="AL44" s="182">
        <v>728.03</v>
      </c>
      <c r="AM44" s="192">
        <v>725</v>
      </c>
      <c r="AN44" s="182">
        <v>726.00859622335042</v>
      </c>
      <c r="AO44" s="199">
        <v>735.15</v>
      </c>
      <c r="AP44" s="194">
        <f t="shared" si="0"/>
        <v>2.5790697674418626</v>
      </c>
      <c r="AQ44" s="194">
        <f t="shared" si="1"/>
        <v>1.2591316169261002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U44"/>
  <sheetViews>
    <sheetView zoomScale="142" zoomScaleNormal="142" workbookViewId="0">
      <pane xSplit="1" ySplit="1" topLeftCell="AI2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28.7265625" customWidth="1"/>
    <col min="2" max="13" width="9.1796875" style="4"/>
    <col min="24" max="24" width="8.54296875" customWidth="1"/>
    <col min="42" max="43" width="6.54296875" style="170" bestFit="1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88">
        <v>435</v>
      </c>
      <c r="L2" s="89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36">
        <v>436.11111111111109</v>
      </c>
      <c r="AK2" s="6">
        <v>447.058823529412</v>
      </c>
      <c r="AL2" s="6">
        <v>445.29411764705884</v>
      </c>
      <c r="AM2" s="155">
        <v>430</v>
      </c>
      <c r="AN2" s="159">
        <v>438.23529411764707</v>
      </c>
      <c r="AO2" s="166">
        <v>444.17391304347802</v>
      </c>
      <c r="AP2" s="172">
        <f>(AO2-AC2)/AC2*100</f>
        <v>8.252591145402107</v>
      </c>
      <c r="AQ2" s="172">
        <f>(AO2-AN2)/AN2*100</f>
        <v>1.3551210971694787</v>
      </c>
      <c r="AU2" s="162"/>
    </row>
    <row r="3" spans="1:47" ht="15" customHeight="1" x14ac:dyDescent="0.3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88">
        <v>37.666666666666664</v>
      </c>
      <c r="L3" s="89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36">
        <v>37.352941176470587</v>
      </c>
      <c r="AK3" s="6">
        <v>40.352941176470601</v>
      </c>
      <c r="AL3" s="6">
        <v>38.5625</v>
      </c>
      <c r="AM3" s="155">
        <v>37.590909090909101</v>
      </c>
      <c r="AN3" s="159">
        <v>37.941176470588232</v>
      </c>
      <c r="AO3" s="166">
        <v>38.214285714285715</v>
      </c>
      <c r="AP3" s="172">
        <f t="shared" ref="AP3:AP44" si="0">(AO3-AC3)/AC3*100</f>
        <v>4.7811059907834181</v>
      </c>
      <c r="AQ3" s="172">
        <f t="shared" ref="AQ3:AQ44" si="1">(AO3-AN3)/AN3*100</f>
        <v>0.71982281284608018</v>
      </c>
      <c r="AU3" s="162"/>
    </row>
    <row r="4" spans="1:47" ht="15" customHeight="1" x14ac:dyDescent="0.3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88">
        <v>353.2532971910058</v>
      </c>
      <c r="L4" s="89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36">
        <v>289.92114545229458</v>
      </c>
      <c r="AK4" s="6">
        <v>279.41550558905402</v>
      </c>
      <c r="AL4" s="6">
        <v>230.81334819295299</v>
      </c>
      <c r="AM4" s="155">
        <v>233.68566817374091</v>
      </c>
      <c r="AN4" s="159">
        <v>243.76049366816747</v>
      </c>
      <c r="AO4" s="166">
        <v>244.35665975946199</v>
      </c>
      <c r="AP4" s="172">
        <f t="shared" si="0"/>
        <v>-18.026973316998685</v>
      </c>
      <c r="AQ4" s="172">
        <f t="shared" si="1"/>
        <v>0.24457043154256361</v>
      </c>
      <c r="AU4" s="162"/>
    </row>
    <row r="5" spans="1:47" ht="15" customHeight="1" x14ac:dyDescent="0.3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88">
        <v>317.06792173087337</v>
      </c>
      <c r="L5" s="89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36">
        <v>242.08101034752801</v>
      </c>
      <c r="AK5" s="6">
        <v>215.110918503112</v>
      </c>
      <c r="AL5" s="6">
        <v>213.68968191366599</v>
      </c>
      <c r="AM5" s="155">
        <v>205.74172661278084</v>
      </c>
      <c r="AN5" s="159">
        <v>191.96053255201613</v>
      </c>
      <c r="AO5" s="166">
        <v>206.017826681598</v>
      </c>
      <c r="AP5" s="172">
        <f t="shared" si="0"/>
        <v>-9.0699146682433245</v>
      </c>
      <c r="AQ5" s="172">
        <f t="shared" si="1"/>
        <v>7.3230126748959261</v>
      </c>
      <c r="AU5" s="162"/>
    </row>
    <row r="6" spans="1:47" ht="15" customHeight="1" x14ac:dyDescent="0.3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88">
        <v>1120.6593406593406</v>
      </c>
      <c r="L6" s="89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36">
        <v>1138.8888888888901</v>
      </c>
      <c r="AK6" s="6">
        <v>1133.3333333333301</v>
      </c>
      <c r="AL6" s="6">
        <v>1066.6666666666667</v>
      </c>
      <c r="AM6" s="155">
        <v>1106.6666666666699</v>
      </c>
      <c r="AN6" s="159">
        <v>1092.9411764705883</v>
      </c>
      <c r="AO6" s="166">
        <v>1072.2222222222222</v>
      </c>
      <c r="AP6" s="172">
        <f t="shared" si="0"/>
        <v>-4.8864627165546537</v>
      </c>
      <c r="AQ6" s="172">
        <f t="shared" si="1"/>
        <v>-1.8957062552326371</v>
      </c>
      <c r="AU6" s="162"/>
    </row>
    <row r="7" spans="1:47" ht="15" customHeight="1" x14ac:dyDescent="0.3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88">
        <v>1272.2222222222224</v>
      </c>
      <c r="L7" s="89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36">
        <v>1218.2269119769119</v>
      </c>
      <c r="AK7" s="6">
        <v>1234.44444444444</v>
      </c>
      <c r="AL7" s="6">
        <v>1217.1945701357467</v>
      </c>
      <c r="AM7" s="155">
        <v>1257.89473684211</v>
      </c>
      <c r="AN7" s="159">
        <v>1247.2222222222224</v>
      </c>
      <c r="AO7" s="166">
        <v>1307.9887218045112</v>
      </c>
      <c r="AP7" s="172">
        <f t="shared" si="0"/>
        <v>1.1331485931323164</v>
      </c>
      <c r="AQ7" s="172">
        <f t="shared" si="1"/>
        <v>4.8721469598271652</v>
      </c>
      <c r="AU7" s="162"/>
    </row>
    <row r="8" spans="1:47" ht="15" customHeight="1" x14ac:dyDescent="0.3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88">
        <v>264.444444444444</v>
      </c>
      <c r="L8" s="89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36">
        <v>276.66666666666669</v>
      </c>
      <c r="AK8" s="6">
        <v>271.33333333333331</v>
      </c>
      <c r="AL8" s="6">
        <v>275</v>
      </c>
      <c r="AM8" s="155">
        <v>290</v>
      </c>
      <c r="AN8" s="159">
        <v>266.66666666666669</v>
      </c>
      <c r="AO8" s="166">
        <v>277.77777777777777</v>
      </c>
      <c r="AP8" s="172">
        <f t="shared" si="0"/>
        <v>11.669458403126743</v>
      </c>
      <c r="AQ8" s="172">
        <f t="shared" si="1"/>
        <v>4.1666666666666563</v>
      </c>
      <c r="AU8" s="162"/>
    </row>
    <row r="9" spans="1:47" ht="15" customHeight="1" x14ac:dyDescent="0.3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88">
        <v>230</v>
      </c>
      <c r="L9" s="89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36">
        <v>246.92307692307693</v>
      </c>
      <c r="AK9" s="6">
        <v>234.11764705882354</v>
      </c>
      <c r="AL9" s="6">
        <v>226.92307692307693</v>
      </c>
      <c r="AM9" s="155">
        <v>225</v>
      </c>
      <c r="AN9" s="159">
        <v>218.42105263157896</v>
      </c>
      <c r="AO9" s="166">
        <v>250</v>
      </c>
      <c r="AP9" s="172">
        <f t="shared" si="0"/>
        <v>15.38461538461539</v>
      </c>
      <c r="AQ9" s="172">
        <f t="shared" si="1"/>
        <v>14.457831325301198</v>
      </c>
      <c r="AU9" s="162"/>
    </row>
    <row r="10" spans="1:47" ht="15" customHeight="1" x14ac:dyDescent="0.3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88">
        <v>300.20261270146881</v>
      </c>
      <c r="L10" s="88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36">
        <v>323.12406071597246</v>
      </c>
      <c r="AK10" s="6">
        <v>287.99034103612132</v>
      </c>
      <c r="AL10" s="6">
        <v>291.82590655847838</v>
      </c>
      <c r="AM10" s="155">
        <v>308.92151564916139</v>
      </c>
      <c r="AN10" s="159">
        <v>261.9762487916646</v>
      </c>
      <c r="AO10" s="166">
        <v>346.76229385338735</v>
      </c>
      <c r="AP10" s="172">
        <f t="shared" si="0"/>
        <v>0.30261019125405531</v>
      </c>
      <c r="AQ10" s="172">
        <f t="shared" si="1"/>
        <v>32.364019812020608</v>
      </c>
      <c r="AU10" s="162"/>
    </row>
    <row r="11" spans="1:47" ht="15" customHeight="1" x14ac:dyDescent="0.3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88">
        <v>850</v>
      </c>
      <c r="L11" s="88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36">
        <v>600</v>
      </c>
      <c r="AK11" s="6">
        <v>630</v>
      </c>
      <c r="AL11" s="7">
        <v>600.13</v>
      </c>
      <c r="AM11" s="155">
        <v>600</v>
      </c>
      <c r="AN11" s="159">
        <v>600</v>
      </c>
      <c r="AO11" s="166">
        <v>676.47058823529403</v>
      </c>
      <c r="AP11" s="172">
        <f t="shared" si="0"/>
        <v>-9.8039215686274623</v>
      </c>
      <c r="AQ11" s="172">
        <f t="shared" si="1"/>
        <v>12.745098039215671</v>
      </c>
      <c r="AU11" s="162"/>
    </row>
    <row r="12" spans="1:47" ht="15" customHeight="1" x14ac:dyDescent="0.3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88">
        <v>820</v>
      </c>
      <c r="L12" s="89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36">
        <v>700</v>
      </c>
      <c r="AK12" s="6">
        <v>670</v>
      </c>
      <c r="AL12" s="6">
        <v>671.23</v>
      </c>
      <c r="AM12" s="155">
        <v>650</v>
      </c>
      <c r="AN12" s="159">
        <v>598</v>
      </c>
      <c r="AO12" s="166">
        <v>600</v>
      </c>
      <c r="AP12" s="172">
        <f t="shared" si="0"/>
        <v>-29.411764705882355</v>
      </c>
      <c r="AQ12" s="172">
        <f t="shared" si="1"/>
        <v>0.33444816053511706</v>
      </c>
      <c r="AU12" s="162"/>
    </row>
    <row r="13" spans="1:47" ht="15" customHeight="1" x14ac:dyDescent="0.3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88">
        <v>163.33333333333334</v>
      </c>
      <c r="L13" s="89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36">
        <v>148</v>
      </c>
      <c r="AK13" s="6">
        <v>156</v>
      </c>
      <c r="AL13" s="7">
        <v>165</v>
      </c>
      <c r="AM13" s="155">
        <v>150</v>
      </c>
      <c r="AN13" s="159">
        <v>150</v>
      </c>
      <c r="AO13" s="166">
        <v>170</v>
      </c>
      <c r="AP13" s="172">
        <f t="shared" si="0"/>
        <v>0</v>
      </c>
      <c r="AQ13" s="172">
        <f t="shared" si="1"/>
        <v>13.333333333333334</v>
      </c>
      <c r="AU13" s="162"/>
    </row>
    <row r="14" spans="1:47" ht="15" customHeight="1" x14ac:dyDescent="0.3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88">
        <v>198.66666666666666</v>
      </c>
      <c r="L14" s="89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36">
        <v>179.6875</v>
      </c>
      <c r="AK14" s="6">
        <v>178.23529411764707</v>
      </c>
      <c r="AL14" s="7">
        <v>178.57142857142858</v>
      </c>
      <c r="AM14" s="155">
        <v>177</v>
      </c>
      <c r="AN14" s="159">
        <v>185.29411764705881</v>
      </c>
      <c r="AO14" s="166">
        <v>193.07692307692307</v>
      </c>
      <c r="AP14" s="172">
        <f t="shared" si="0"/>
        <v>6.280875088214537</v>
      </c>
      <c r="AQ14" s="172">
        <f t="shared" si="1"/>
        <v>4.2002442002442004</v>
      </c>
      <c r="AU14" s="162"/>
    </row>
    <row r="15" spans="1:47" ht="15" customHeight="1" x14ac:dyDescent="0.3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88">
        <v>1600</v>
      </c>
      <c r="L15" s="89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36">
        <v>2150</v>
      </c>
      <c r="AK15" s="6">
        <v>2150</v>
      </c>
      <c r="AL15" s="6">
        <v>2100</v>
      </c>
      <c r="AM15" s="155">
        <v>2140</v>
      </c>
      <c r="AN15" s="159">
        <v>2133.3333333333298</v>
      </c>
      <c r="AO15" s="166">
        <v>2163.3333333333298</v>
      </c>
      <c r="AP15" s="172">
        <f t="shared" si="0"/>
        <v>28.769841269841063</v>
      </c>
      <c r="AQ15" s="172">
        <f t="shared" si="1"/>
        <v>1.4062500000000022</v>
      </c>
      <c r="AU15" s="162"/>
    </row>
    <row r="16" spans="1:47" ht="15" customHeight="1" x14ac:dyDescent="0.3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88">
        <v>311.85449898588502</v>
      </c>
      <c r="L16" s="89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36">
        <v>140.24954603044898</v>
      </c>
      <c r="AK16" s="6">
        <v>128.56970073340278</v>
      </c>
      <c r="AL16" s="6">
        <v>144.77274516805775</v>
      </c>
      <c r="AM16" s="155">
        <v>140.56880788771727</v>
      </c>
      <c r="AN16" s="159">
        <v>160.63810993513201</v>
      </c>
      <c r="AO16" s="166">
        <v>210.37349218393342</v>
      </c>
      <c r="AP16" s="172">
        <f t="shared" si="0"/>
        <v>27.662931120978346</v>
      </c>
      <c r="AQ16" s="172">
        <f t="shared" si="1"/>
        <v>30.961135106037592</v>
      </c>
      <c r="AU16" s="162"/>
    </row>
    <row r="17" spans="1:47" ht="15" customHeight="1" x14ac:dyDescent="0.3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88">
        <v>322.83308195072902</v>
      </c>
      <c r="L17" s="89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36">
        <v>159.19843334725368</v>
      </c>
      <c r="AK17" s="6">
        <v>131.8100862973821</v>
      </c>
      <c r="AL17" s="6">
        <v>154.22467104963317</v>
      </c>
      <c r="AM17" s="155">
        <v>152.29346288997675</v>
      </c>
      <c r="AN17" s="159">
        <v>180.54825283708121</v>
      </c>
      <c r="AO17" s="166">
        <v>196.79500576052303</v>
      </c>
      <c r="AP17" s="172">
        <f t="shared" si="0"/>
        <v>21.65554422477549</v>
      </c>
      <c r="AQ17" s="172">
        <f t="shared" si="1"/>
        <v>8.998565573549012</v>
      </c>
      <c r="AU17" s="162"/>
    </row>
    <row r="18" spans="1:47" ht="15" customHeight="1" x14ac:dyDescent="0.3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88">
        <v>985.2</v>
      </c>
      <c r="L18" s="88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36">
        <v>896.15384615384596</v>
      </c>
      <c r="AK18" s="6">
        <v>900</v>
      </c>
      <c r="AL18" s="6">
        <v>885.71428571428601</v>
      </c>
      <c r="AM18" s="155">
        <v>850</v>
      </c>
      <c r="AN18" s="159">
        <v>900</v>
      </c>
      <c r="AO18" s="166">
        <v>940.52287581698999</v>
      </c>
      <c r="AP18" s="172">
        <f t="shared" si="0"/>
        <v>14.002772826301818</v>
      </c>
      <c r="AQ18" s="172">
        <f t="shared" si="1"/>
        <v>4.5025417574433328</v>
      </c>
      <c r="AU18" s="162"/>
    </row>
    <row r="19" spans="1:47" ht="15" customHeight="1" x14ac:dyDescent="0.3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88">
        <v>1856.6666666666699</v>
      </c>
      <c r="L19" s="89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36">
        <v>1357.95206971678</v>
      </c>
      <c r="AK19" s="6">
        <v>1377.7777777777801</v>
      </c>
      <c r="AL19" s="6">
        <v>1383.3333333333301</v>
      </c>
      <c r="AM19" s="155">
        <v>1420</v>
      </c>
      <c r="AN19" s="159">
        <v>1383.3333333333301</v>
      </c>
      <c r="AO19" s="166">
        <v>1393.3333333333301</v>
      </c>
      <c r="AP19" s="172">
        <f t="shared" si="0"/>
        <v>17.746478873239486</v>
      </c>
      <c r="AQ19" s="172">
        <f t="shared" si="1"/>
        <v>0.7228915662650619</v>
      </c>
      <c r="AU19" s="162"/>
    </row>
    <row r="20" spans="1:47" ht="15" customHeight="1" x14ac:dyDescent="0.3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88">
        <v>134.763630089717</v>
      </c>
      <c r="L20" s="89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36">
        <v>178.79499595082842</v>
      </c>
      <c r="AK20" s="6">
        <v>217.15413909017565</v>
      </c>
      <c r="AL20" s="6">
        <v>186.455026455026</v>
      </c>
      <c r="AM20" s="155">
        <v>180.92683924671982</v>
      </c>
      <c r="AN20" s="159">
        <v>204.16034388373299</v>
      </c>
      <c r="AO20" s="166">
        <v>219.344880265933</v>
      </c>
      <c r="AP20" s="172">
        <f t="shared" si="0"/>
        <v>-1.8594298310799489</v>
      </c>
      <c r="AQ20" s="172">
        <f t="shared" si="1"/>
        <v>7.437554273932566</v>
      </c>
      <c r="AU20" s="162"/>
    </row>
    <row r="21" spans="1:47" ht="15" customHeight="1" x14ac:dyDescent="0.3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88">
        <v>317.85037690076655</v>
      </c>
      <c r="L21" s="89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36">
        <v>339.2915105795671</v>
      </c>
      <c r="AK21" s="6">
        <v>331.8442335346457</v>
      </c>
      <c r="AL21" s="6">
        <v>324.89572913428196</v>
      </c>
      <c r="AM21" s="155">
        <v>347.37910362887266</v>
      </c>
      <c r="AN21" s="159">
        <v>339.16469588266574</v>
      </c>
      <c r="AO21" s="166">
        <v>373.82029585706999</v>
      </c>
      <c r="AP21" s="172">
        <f t="shared" si="0"/>
        <v>6.223678281032928E-2</v>
      </c>
      <c r="AQ21" s="172">
        <f t="shared" si="1"/>
        <v>10.217926687273307</v>
      </c>
      <c r="AU21" s="162"/>
    </row>
    <row r="22" spans="1:47" ht="15" customHeight="1" x14ac:dyDescent="0.3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88">
        <v>277.66216369405379</v>
      </c>
      <c r="L22" s="89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36">
        <v>293.22979911668779</v>
      </c>
      <c r="AK22" s="6">
        <v>260.59347349778955</v>
      </c>
      <c r="AL22" s="6">
        <v>282.76196577838755</v>
      </c>
      <c r="AM22" s="155">
        <v>281.6616503224742</v>
      </c>
      <c r="AN22" s="159">
        <v>305.76499221927003</v>
      </c>
      <c r="AO22" s="166">
        <v>366.43160233900528</v>
      </c>
      <c r="AP22" s="172">
        <f t="shared" si="0"/>
        <v>33.046702303410228</v>
      </c>
      <c r="AQ22" s="172">
        <f t="shared" si="1"/>
        <v>19.84092739963836</v>
      </c>
      <c r="AU22" s="162"/>
    </row>
    <row r="23" spans="1:47" ht="15" customHeight="1" x14ac:dyDescent="0.3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88">
        <v>316.3340336134454</v>
      </c>
      <c r="L23" s="89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36">
        <v>309.55724231280561</v>
      </c>
      <c r="AK23" s="6">
        <v>326.62758423207345</v>
      </c>
      <c r="AL23" s="6">
        <v>343.8064618559975</v>
      </c>
      <c r="AM23" s="155">
        <v>349.76853899454517</v>
      </c>
      <c r="AN23" s="159">
        <v>307.00280112044823</v>
      </c>
      <c r="AO23" s="166">
        <v>357.76354214698199</v>
      </c>
      <c r="AP23" s="172">
        <f t="shared" si="0"/>
        <v>21.552462585676931</v>
      </c>
      <c r="AQ23" s="172">
        <f t="shared" si="1"/>
        <v>16.534292469409262</v>
      </c>
      <c r="AU23" s="162"/>
    </row>
    <row r="24" spans="1:47" ht="15" customHeight="1" x14ac:dyDescent="0.3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88">
        <v>372.5978457244554</v>
      </c>
      <c r="L24" s="88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36">
        <v>409.59616448460298</v>
      </c>
      <c r="AK24" s="6">
        <v>390.20482211545419</v>
      </c>
      <c r="AL24" s="6">
        <v>402.71500172367098</v>
      </c>
      <c r="AM24" s="155">
        <v>403.45628269456603</v>
      </c>
      <c r="AN24" s="159">
        <v>399.98244004195755</v>
      </c>
      <c r="AO24" s="166">
        <v>450.08935902154502</v>
      </c>
      <c r="AP24" s="172">
        <f t="shared" si="0"/>
        <v>49.110568847079087</v>
      </c>
      <c r="AQ24" s="172">
        <f t="shared" si="1"/>
        <v>12.527279691161276</v>
      </c>
      <c r="AU24" s="162"/>
    </row>
    <row r="25" spans="1:47" ht="15" customHeight="1" x14ac:dyDescent="0.3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88">
        <v>228.70735473676601</v>
      </c>
      <c r="L25" s="89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36">
        <v>237.53527174579807</v>
      </c>
      <c r="AK25" s="6">
        <v>229.38569367140795</v>
      </c>
      <c r="AL25" s="6">
        <v>155.69786569786601</v>
      </c>
      <c r="AM25" s="155">
        <v>209.411170313426</v>
      </c>
      <c r="AN25" s="159">
        <v>167.91504132498622</v>
      </c>
      <c r="AO25" s="166">
        <v>191.79487179487177</v>
      </c>
      <c r="AP25" s="172">
        <f t="shared" si="0"/>
        <v>-32.601210354387256</v>
      </c>
      <c r="AQ25" s="172">
        <f t="shared" si="1"/>
        <v>14.221376644673562</v>
      </c>
      <c r="AU25" s="162"/>
    </row>
    <row r="26" spans="1:47" ht="15" customHeight="1" x14ac:dyDescent="0.3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88">
        <v>252.6694199970286</v>
      </c>
      <c r="L26" s="89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38">
        <v>241.48658069693874</v>
      </c>
      <c r="AK26" s="6">
        <v>198.768118033051</v>
      </c>
      <c r="AL26" s="6">
        <v>203.790685437316</v>
      </c>
      <c r="AM26" s="155">
        <v>183.72067738447063</v>
      </c>
      <c r="AN26" s="159">
        <v>208.47599049331694</v>
      </c>
      <c r="AO26" s="166">
        <v>267.05873158705992</v>
      </c>
      <c r="AP26" s="172">
        <f t="shared" si="0"/>
        <v>20.050679733606426</v>
      </c>
      <c r="AQ26" s="172">
        <f t="shared" si="1"/>
        <v>28.100473802819494</v>
      </c>
      <c r="AU26" s="162"/>
    </row>
    <row r="27" spans="1:47" ht="15" customHeight="1" x14ac:dyDescent="0.35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88">
        <v>1184.2857142857099</v>
      </c>
      <c r="L27" s="89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36">
        <v>1470</v>
      </c>
      <c r="AK27" s="6">
        <v>1514.2857142857099</v>
      </c>
      <c r="AL27" s="6">
        <v>1550</v>
      </c>
      <c r="AM27" s="155">
        <v>1498.3333333333301</v>
      </c>
      <c r="AN27" s="159">
        <v>1460</v>
      </c>
      <c r="AO27" s="166">
        <v>1500</v>
      </c>
      <c r="AP27" s="172">
        <f t="shared" si="0"/>
        <v>7.1428571428571423</v>
      </c>
      <c r="AQ27" s="172">
        <f t="shared" si="1"/>
        <v>2.7397260273972601</v>
      </c>
      <c r="AU27" s="162"/>
    </row>
    <row r="28" spans="1:47" ht="15" customHeight="1" x14ac:dyDescent="0.3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88">
        <v>767.94871794871801</v>
      </c>
      <c r="L28" s="89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36">
        <v>964.28571428571433</v>
      </c>
      <c r="AK28" s="6">
        <v>932.857142857143</v>
      </c>
      <c r="AL28" s="6">
        <v>928.57142857143003</v>
      </c>
      <c r="AM28" s="155">
        <v>885</v>
      </c>
      <c r="AN28" s="159">
        <v>918.75</v>
      </c>
      <c r="AO28" s="166">
        <v>1000</v>
      </c>
      <c r="AP28" s="172">
        <f t="shared" si="0"/>
        <v>-2.4390243902439024</v>
      </c>
      <c r="AQ28" s="172">
        <f t="shared" si="1"/>
        <v>8.8435374149659864</v>
      </c>
      <c r="AU28" s="162"/>
    </row>
    <row r="29" spans="1:47" ht="15" customHeight="1" x14ac:dyDescent="0.3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88">
        <v>166.65486291523999</v>
      </c>
      <c r="L29" s="89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36">
        <v>238.76637975904799</v>
      </c>
      <c r="AK29" s="6">
        <v>270.6862375747055</v>
      </c>
      <c r="AL29" s="6">
        <v>201.09511178476694</v>
      </c>
      <c r="AM29" s="155">
        <v>262.31991470328182</v>
      </c>
      <c r="AN29" s="159">
        <v>328.11335910727394</v>
      </c>
      <c r="AO29" s="166">
        <v>260.59764309764313</v>
      </c>
      <c r="AP29" s="172">
        <f t="shared" si="0"/>
        <v>27.757915725020315</v>
      </c>
      <c r="AQ29" s="172">
        <f t="shared" si="1"/>
        <v>-20.576948220982707</v>
      </c>
      <c r="AU29" s="162"/>
    </row>
    <row r="30" spans="1:47" ht="15" customHeight="1" x14ac:dyDescent="0.3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88">
        <v>78</v>
      </c>
      <c r="L30" s="89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36">
        <v>102.041809691417</v>
      </c>
      <c r="AK30" s="6">
        <v>91.641571076740902</v>
      </c>
      <c r="AL30" s="6">
        <v>92.398653710347219</v>
      </c>
      <c r="AM30" s="155">
        <v>65.272430508118632</v>
      </c>
      <c r="AN30" s="159">
        <v>68.485318195942668</v>
      </c>
      <c r="AO30" s="166">
        <v>92.828231208121821</v>
      </c>
      <c r="AP30" s="172">
        <f t="shared" si="0"/>
        <v>-1.7257158277490789</v>
      </c>
      <c r="AQ30" s="172">
        <f t="shared" si="1"/>
        <v>35.544717690486429</v>
      </c>
      <c r="AU30" s="162"/>
    </row>
    <row r="31" spans="1:47" ht="15" customHeight="1" x14ac:dyDescent="0.3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88">
        <v>750</v>
      </c>
      <c r="L31" s="88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36">
        <v>705.88235294117646</v>
      </c>
      <c r="AK31" s="6">
        <v>670.58823529411768</v>
      </c>
      <c r="AL31" s="6">
        <v>656.41025641025601</v>
      </c>
      <c r="AM31" s="155">
        <v>594.11764705882399</v>
      </c>
      <c r="AN31" s="159">
        <v>535.29411764705878</v>
      </c>
      <c r="AO31" s="166">
        <v>600</v>
      </c>
      <c r="AP31" s="172">
        <f t="shared" si="0"/>
        <v>-25</v>
      </c>
      <c r="AQ31" s="172">
        <f t="shared" si="1"/>
        <v>12.087912087912096</v>
      </c>
      <c r="AU31" s="162"/>
    </row>
    <row r="32" spans="1:47" ht="15" customHeight="1" x14ac:dyDescent="0.3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88">
        <v>880</v>
      </c>
      <c r="L32" s="89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36">
        <v>950</v>
      </c>
      <c r="AK32" s="6">
        <v>975</v>
      </c>
      <c r="AL32" s="6">
        <v>969.25</v>
      </c>
      <c r="AM32" s="155">
        <v>927.64705882352905</v>
      </c>
      <c r="AN32" s="159">
        <v>957.14285714285995</v>
      </c>
      <c r="AO32" s="166">
        <v>1020</v>
      </c>
      <c r="AP32" s="172">
        <f t="shared" si="0"/>
        <v>7.7789363920750771</v>
      </c>
      <c r="AQ32" s="172">
        <f t="shared" si="1"/>
        <v>6.5671641791041653</v>
      </c>
      <c r="AU32" s="162"/>
    </row>
    <row r="33" spans="1:47" ht="15" customHeight="1" x14ac:dyDescent="0.3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88">
        <v>950</v>
      </c>
      <c r="L33" s="89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39">
        <v>800</v>
      </c>
      <c r="AK33" s="139">
        <v>800</v>
      </c>
      <c r="AL33" s="6">
        <v>805.34</v>
      </c>
      <c r="AM33" s="157">
        <v>800</v>
      </c>
      <c r="AN33" s="157">
        <v>800</v>
      </c>
      <c r="AO33" s="166">
        <v>850</v>
      </c>
      <c r="AP33" s="172">
        <f t="shared" si="0"/>
        <v>-12.220309810671228</v>
      </c>
      <c r="AQ33" s="172">
        <f t="shared" si="1"/>
        <v>6.25</v>
      </c>
      <c r="AU33" s="162"/>
    </row>
    <row r="34" spans="1:47" ht="15" customHeight="1" x14ac:dyDescent="0.3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88">
        <v>1850</v>
      </c>
      <c r="L34" s="89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36">
        <v>1405.92592592593</v>
      </c>
      <c r="AK34" s="6">
        <v>1435.06349206349</v>
      </c>
      <c r="AL34" s="6">
        <v>1392.8571428571399</v>
      </c>
      <c r="AM34" s="155">
        <v>1420.9523809523801</v>
      </c>
      <c r="AN34" s="159">
        <v>1397.42857142857</v>
      </c>
      <c r="AO34" s="166">
        <v>1450</v>
      </c>
      <c r="AP34" s="172">
        <f t="shared" si="0"/>
        <v>3.8346273647193652</v>
      </c>
      <c r="AQ34" s="172">
        <f t="shared" si="1"/>
        <v>3.7620118585157494</v>
      </c>
      <c r="AU34" s="162"/>
    </row>
    <row r="35" spans="1:47" ht="15" customHeight="1" x14ac:dyDescent="0.3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39">
        <v>1300</v>
      </c>
      <c r="AK35" s="139">
        <v>1300</v>
      </c>
      <c r="AL35" s="6">
        <v>1350.15</v>
      </c>
      <c r="AM35" s="157">
        <v>1300</v>
      </c>
      <c r="AN35" s="157">
        <v>1300</v>
      </c>
      <c r="AO35" s="161">
        <v>1358.15</v>
      </c>
      <c r="AP35" s="172">
        <f t="shared" si="0"/>
        <v>-2.9892857142857077</v>
      </c>
      <c r="AQ35" s="172">
        <f t="shared" si="1"/>
        <v>4.4730769230769303</v>
      </c>
      <c r="AU35" s="162"/>
    </row>
    <row r="36" spans="1:47" ht="15" customHeight="1" x14ac:dyDescent="0.3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88">
        <v>785.71428571428567</v>
      </c>
      <c r="L36" s="89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36">
        <v>905.38461538462002</v>
      </c>
      <c r="AK36" s="6">
        <v>900</v>
      </c>
      <c r="AL36" s="6">
        <v>950</v>
      </c>
      <c r="AM36" s="155">
        <v>896.15384615384596</v>
      </c>
      <c r="AN36" s="159">
        <v>853.5919540229886</v>
      </c>
      <c r="AO36" s="166">
        <v>942.98245614035091</v>
      </c>
      <c r="AP36" s="172">
        <f t="shared" si="0"/>
        <v>13.917343694807485</v>
      </c>
      <c r="AQ36" s="172">
        <f t="shared" si="1"/>
        <v>10.47227562256929</v>
      </c>
      <c r="AU36" s="162"/>
    </row>
    <row r="37" spans="1:47" ht="15" customHeight="1" x14ac:dyDescent="0.3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89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36">
        <v>567.64705882352905</v>
      </c>
      <c r="AK37" s="6">
        <v>592.38095238095241</v>
      </c>
      <c r="AL37" s="6">
        <v>589.74358974358972</v>
      </c>
      <c r="AM37" s="155">
        <v>621.21212121212136</v>
      </c>
      <c r="AN37" s="159">
        <v>615.38461538461536</v>
      </c>
      <c r="AO37" s="166">
        <v>688.8888888888888</v>
      </c>
      <c r="AP37" s="172">
        <f t="shared" si="0"/>
        <v>18.773946360153239</v>
      </c>
      <c r="AQ37" s="172">
        <f t="shared" si="1"/>
        <v>11.944444444444436</v>
      </c>
      <c r="AU37" s="162"/>
    </row>
    <row r="38" spans="1:47" ht="15" customHeight="1" x14ac:dyDescent="0.3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89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36">
        <v>95.153247733156391</v>
      </c>
      <c r="AK38" s="6">
        <v>82.312439753309732</v>
      </c>
      <c r="AL38" s="6">
        <v>80.642625327195489</v>
      </c>
      <c r="AM38" s="155">
        <v>96.432865083623099</v>
      </c>
      <c r="AN38" s="159">
        <v>104.553907718208</v>
      </c>
      <c r="AO38" s="166">
        <v>103.986149366433</v>
      </c>
      <c r="AP38" s="172">
        <f t="shared" si="0"/>
        <v>14.872463772575717</v>
      </c>
      <c r="AQ38" s="172">
        <f t="shared" si="1"/>
        <v>-0.54302929863244442</v>
      </c>
      <c r="AU38" s="162"/>
    </row>
    <row r="39" spans="1:47" ht="15" customHeight="1" x14ac:dyDescent="0.3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89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36">
        <v>100.21227773485408</v>
      </c>
      <c r="AK39" s="6">
        <v>81.590920248458772</v>
      </c>
      <c r="AL39" s="6">
        <v>82.790966480482595</v>
      </c>
      <c r="AM39" s="155">
        <v>87.154183572460497</v>
      </c>
      <c r="AN39" s="159">
        <v>98.972809741065305</v>
      </c>
      <c r="AO39" s="166">
        <v>114.98185937539849</v>
      </c>
      <c r="AP39" s="172">
        <f t="shared" si="0"/>
        <v>19.112530177544617</v>
      </c>
      <c r="AQ39" s="172">
        <f t="shared" si="1"/>
        <v>16.175199710118754</v>
      </c>
      <c r="AU39" s="162"/>
    </row>
    <row r="40" spans="1:47" ht="15" customHeight="1" x14ac:dyDescent="0.3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89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36">
        <v>498.33333333333331</v>
      </c>
      <c r="AK40" s="6">
        <v>509.99999999999989</v>
      </c>
      <c r="AL40" s="6">
        <v>502.88888888888903</v>
      </c>
      <c r="AM40" s="155">
        <v>506.06060606060606</v>
      </c>
      <c r="AN40" s="159">
        <v>516.07843137254906</v>
      </c>
      <c r="AO40" s="166">
        <v>549.33333333333337</v>
      </c>
      <c r="AP40" s="172">
        <f t="shared" si="0"/>
        <v>33.185878349638529</v>
      </c>
      <c r="AQ40" s="172">
        <f t="shared" si="1"/>
        <v>6.4437689969604843</v>
      </c>
      <c r="AU40" s="162"/>
    </row>
    <row r="41" spans="1:47" ht="15" customHeight="1" x14ac:dyDescent="0.3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89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36">
        <v>215.47619047619</v>
      </c>
      <c r="AK41" s="6">
        <v>228.89225202658</v>
      </c>
      <c r="AL41" s="6">
        <v>205.81905503634499</v>
      </c>
      <c r="AM41" s="155">
        <v>215.939142633068</v>
      </c>
      <c r="AN41" s="159">
        <v>241.55653374403371</v>
      </c>
      <c r="AO41" s="166">
        <v>289.87455197132618</v>
      </c>
      <c r="AP41" s="172">
        <f t="shared" si="0"/>
        <v>12.780335476508467</v>
      </c>
      <c r="AQ41" s="172">
        <f t="shared" si="1"/>
        <v>20.002778429704097</v>
      </c>
      <c r="AU41" s="162"/>
    </row>
    <row r="42" spans="1:47" ht="15" customHeight="1" x14ac:dyDescent="0.3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36">
        <v>225.41025641025601</v>
      </c>
      <c r="AK42" s="6">
        <v>219.11421911421911</v>
      </c>
      <c r="AL42" s="6">
        <v>181.81818181818181</v>
      </c>
      <c r="AM42" s="155">
        <v>226.41025641025601</v>
      </c>
      <c r="AN42" s="159">
        <v>256.41025641025641</v>
      </c>
      <c r="AO42" s="161">
        <v>235.35</v>
      </c>
      <c r="AP42" s="172">
        <f t="shared" si="0"/>
        <v>3.1308988764045824</v>
      </c>
      <c r="AQ42" s="172">
        <f t="shared" si="1"/>
        <v>-8.2135000000000016</v>
      </c>
      <c r="AU42" s="162"/>
    </row>
    <row r="43" spans="1:47" ht="15" customHeight="1" x14ac:dyDescent="0.3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89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36">
        <v>520.88888888888891</v>
      </c>
      <c r="AK43" s="6">
        <v>549.33333333333337</v>
      </c>
      <c r="AL43" s="6">
        <v>530.66666666666663</v>
      </c>
      <c r="AM43" s="155">
        <v>570</v>
      </c>
      <c r="AN43" s="159">
        <v>555.83333333333337</v>
      </c>
      <c r="AO43" s="166">
        <v>580.95238095238085</v>
      </c>
      <c r="AP43" s="172">
        <f t="shared" si="0"/>
        <v>13.285714285714292</v>
      </c>
      <c r="AQ43" s="172">
        <f t="shared" si="1"/>
        <v>4.5191689869350782</v>
      </c>
    </row>
    <row r="44" spans="1:47" ht="15" customHeight="1" x14ac:dyDescent="0.3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89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36">
        <v>703.33333333333303</v>
      </c>
      <c r="AK44" s="6">
        <v>685</v>
      </c>
      <c r="AL44" s="6">
        <v>680</v>
      </c>
      <c r="AM44" s="155">
        <v>685.71428571428567</v>
      </c>
      <c r="AN44" s="159">
        <v>750</v>
      </c>
      <c r="AO44" s="166">
        <v>725</v>
      </c>
      <c r="AP44" s="172">
        <f t="shared" si="0"/>
        <v>8.3658430862592148</v>
      </c>
      <c r="AQ44" s="172">
        <f t="shared" si="1"/>
        <v>-3.3333333333333335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U44"/>
  <sheetViews>
    <sheetView zoomScale="148" zoomScaleNormal="148" workbookViewId="0">
      <pane xSplit="1" ySplit="1" topLeftCell="AN2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29.1796875" customWidth="1"/>
    <col min="2" max="13" width="9.1796875" style="4"/>
    <col min="23" max="24" width="12.453125" customWidth="1"/>
    <col min="42" max="43" width="6.453125" style="170" bestFit="1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40">
        <v>414</v>
      </c>
      <c r="L2" s="91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36">
        <v>434.73684210526318</v>
      </c>
      <c r="AK2" s="6">
        <v>429.28571428571428</v>
      </c>
      <c r="AL2" s="6">
        <v>437.64705882352939</v>
      </c>
      <c r="AM2" s="155">
        <v>440.71428571428572</v>
      </c>
      <c r="AN2" s="159">
        <v>425.26315789473682</v>
      </c>
      <c r="AO2" s="166">
        <v>440</v>
      </c>
      <c r="AP2" s="172">
        <f>(AO2-AC2)/AC2*100</f>
        <v>0</v>
      </c>
      <c r="AQ2" s="172">
        <f>(AO2-AN2)/AN2*100</f>
        <v>3.4653465346534706</v>
      </c>
      <c r="AU2" s="162"/>
    </row>
    <row r="3" spans="1:47" ht="15" customHeight="1" x14ac:dyDescent="0.3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90">
        <v>35.333333333333336</v>
      </c>
      <c r="L3" s="91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36">
        <v>38.1111111111111</v>
      </c>
      <c r="AK3" s="6">
        <v>37.625</v>
      </c>
      <c r="AL3" s="6">
        <v>38.176470588235297</v>
      </c>
      <c r="AM3" s="155">
        <v>37.6666666666667</v>
      </c>
      <c r="AN3" s="159">
        <v>36.526315789473699</v>
      </c>
      <c r="AO3" s="166">
        <v>38.571428571428569</v>
      </c>
      <c r="AP3" s="172">
        <f t="shared" ref="AP3:AP44" si="0">(AO3-AC3)/AC3*100</f>
        <v>1.7096493769922367</v>
      </c>
      <c r="AQ3" s="172">
        <f t="shared" ref="AQ3:AQ44" si="1">(AO3-AN3)/AN3*100</f>
        <v>5.599011939069527</v>
      </c>
      <c r="AU3" s="162"/>
    </row>
    <row r="4" spans="1:47" ht="15" customHeight="1" x14ac:dyDescent="0.3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0">
        <v>326.94797919167701</v>
      </c>
      <c r="L4" s="91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36">
        <v>256.061833431401</v>
      </c>
      <c r="AK4" s="6">
        <v>242.067400023689</v>
      </c>
      <c r="AL4" s="6">
        <v>233.824814191363</v>
      </c>
      <c r="AM4" s="155">
        <v>189.30575243188301</v>
      </c>
      <c r="AN4" s="159">
        <v>196.46361837702997</v>
      </c>
      <c r="AO4" s="166">
        <v>197.35661722494899</v>
      </c>
      <c r="AP4" s="172">
        <f t="shared" si="0"/>
        <v>-24.254098889833216</v>
      </c>
      <c r="AQ4" s="172">
        <f t="shared" si="1"/>
        <v>0.45453649652592593</v>
      </c>
      <c r="AU4" s="162"/>
    </row>
    <row r="5" spans="1:47" ht="15" customHeight="1" x14ac:dyDescent="0.3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0">
        <v>316.90334875898901</v>
      </c>
      <c r="L5" s="91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36">
        <v>176.73712289341177</v>
      </c>
      <c r="AK5" s="6">
        <v>196.04960651509259</v>
      </c>
      <c r="AL5" s="6">
        <v>202.60636027653899</v>
      </c>
      <c r="AM5" s="155">
        <v>181.31118447637792</v>
      </c>
      <c r="AN5" s="159">
        <v>162.60402847713686</v>
      </c>
      <c r="AO5" s="166">
        <v>186.58181649102795</v>
      </c>
      <c r="AP5" s="172">
        <f t="shared" si="0"/>
        <v>-9.2976511547745133</v>
      </c>
      <c r="AQ5" s="172">
        <f t="shared" si="1"/>
        <v>14.746121752612366</v>
      </c>
      <c r="AU5" s="162"/>
    </row>
    <row r="6" spans="1:47" ht="15" customHeight="1" x14ac:dyDescent="0.3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0">
        <v>980.92387031854298</v>
      </c>
      <c r="L6" s="91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36">
        <v>929.20745920745901</v>
      </c>
      <c r="AK6" s="6">
        <v>897.98215802888706</v>
      </c>
      <c r="AL6" s="6">
        <v>861.22980961690996</v>
      </c>
      <c r="AM6" s="155">
        <v>836.68336236933999</v>
      </c>
      <c r="AN6" s="159">
        <v>789.87948103055999</v>
      </c>
      <c r="AO6" s="166">
        <v>870.49179108732505</v>
      </c>
      <c r="AP6" s="172">
        <f t="shared" si="0"/>
        <v>-3.5714930554875521</v>
      </c>
      <c r="AQ6" s="172">
        <f t="shared" si="1"/>
        <v>10.205646809762642</v>
      </c>
      <c r="AU6" s="162"/>
    </row>
    <row r="7" spans="1:47" ht="15" customHeight="1" x14ac:dyDescent="0.3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70">
        <v>1311.0843512430499</v>
      </c>
      <c r="I7" s="6">
        <v>1275.70727272727</v>
      </c>
      <c r="J7" s="6">
        <v>1282.64941105768</v>
      </c>
      <c r="K7" s="90">
        <v>1217.5253249858699</v>
      </c>
      <c r="L7" s="91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36">
        <v>1269.2668241230999</v>
      </c>
      <c r="AK7" s="6">
        <v>1257.7420297026299</v>
      </c>
      <c r="AL7" s="6">
        <v>1225.43558073636</v>
      </c>
      <c r="AM7" s="155">
        <v>1182.9002298514499</v>
      </c>
      <c r="AN7" s="159">
        <v>1117.1019900497499</v>
      </c>
      <c r="AO7" s="166">
        <v>1124.8400888368899</v>
      </c>
      <c r="AP7" s="172">
        <f t="shared" si="0"/>
        <v>0.31874218839688079</v>
      </c>
      <c r="AQ7" s="172">
        <f t="shared" si="1"/>
        <v>0.69269402937822588</v>
      </c>
      <c r="AU7" s="162"/>
    </row>
    <row r="8" spans="1:47" ht="15" customHeight="1" x14ac:dyDescent="0.3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0">
        <v>225.71428571428601</v>
      </c>
      <c r="L8" s="91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36">
        <v>220</v>
      </c>
      <c r="AK8" s="6">
        <v>242.85714285714286</v>
      </c>
      <c r="AL8" s="6">
        <v>244.44444444444446</v>
      </c>
      <c r="AM8" s="155">
        <v>252.72727272727272</v>
      </c>
      <c r="AN8" s="159">
        <v>266.66666666666669</v>
      </c>
      <c r="AO8" s="166">
        <v>270</v>
      </c>
      <c r="AP8" s="172">
        <f t="shared" si="0"/>
        <v>5.6521739130434838</v>
      </c>
      <c r="AQ8" s="172">
        <f t="shared" si="1"/>
        <v>1.2499999999999929</v>
      </c>
      <c r="AU8" s="162"/>
    </row>
    <row r="9" spans="1:47" ht="15" customHeight="1" x14ac:dyDescent="0.3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0">
        <v>227.142857142857</v>
      </c>
      <c r="L9" s="91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36">
        <v>229.16666666666666</v>
      </c>
      <c r="AK9" s="6">
        <v>227.77777777777777</v>
      </c>
      <c r="AL9" s="6">
        <v>222.72727272727272</v>
      </c>
      <c r="AM9" s="155">
        <v>242.5</v>
      </c>
      <c r="AN9" s="159">
        <v>263.63636363636363</v>
      </c>
      <c r="AO9" s="166">
        <v>240</v>
      </c>
      <c r="AP9" s="172">
        <f t="shared" si="0"/>
        <v>0.6451612903225844</v>
      </c>
      <c r="AQ9" s="172">
        <f t="shared" si="1"/>
        <v>-8.9655172413793078</v>
      </c>
      <c r="AU9" s="162"/>
    </row>
    <row r="10" spans="1:47" ht="15" customHeight="1" x14ac:dyDescent="0.3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0">
        <v>367.67568596654098</v>
      </c>
      <c r="L10" s="90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36">
        <v>362.76272577996701</v>
      </c>
      <c r="AK10" s="6">
        <v>340.710180623974</v>
      </c>
      <c r="AL10" s="6">
        <v>355.60481663929897</v>
      </c>
      <c r="AM10" s="155">
        <v>322.068965517241</v>
      </c>
      <c r="AN10" s="159">
        <v>270.37037037037038</v>
      </c>
      <c r="AO10" s="166">
        <v>295.97701149425291</v>
      </c>
      <c r="AP10" s="172">
        <f t="shared" si="0"/>
        <v>-33.977951510309531</v>
      </c>
      <c r="AQ10" s="172">
        <f t="shared" si="1"/>
        <v>9.4709494567784684</v>
      </c>
      <c r="AU10" s="162"/>
    </row>
    <row r="11" spans="1:47" ht="15" customHeight="1" x14ac:dyDescent="0.35">
      <c r="A11" s="2" t="s">
        <v>10</v>
      </c>
      <c r="B11" s="6">
        <v>850</v>
      </c>
      <c r="C11" s="6">
        <v>880.34</v>
      </c>
      <c r="D11" s="70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70">
        <v>877.86407499999996</v>
      </c>
      <c r="K11" s="70">
        <v>877.86407499999996</v>
      </c>
      <c r="L11" s="70">
        <v>877.86407499999996</v>
      </c>
      <c r="M11" s="13">
        <v>850.4020211719552</v>
      </c>
      <c r="N11" s="70">
        <v>854.65403127781485</v>
      </c>
      <c r="O11" s="6">
        <v>874.75304978744998</v>
      </c>
      <c r="P11" s="6">
        <v>874.75304978744998</v>
      </c>
      <c r="Q11" s="70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41">
        <v>877.73628843474341</v>
      </c>
      <c r="W11" s="6">
        <v>800.25</v>
      </c>
      <c r="X11" s="141">
        <v>819.69282823728099</v>
      </c>
      <c r="Y11" s="6">
        <v>799.65</v>
      </c>
      <c r="Z11" s="141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36">
        <v>650</v>
      </c>
      <c r="AK11" s="136">
        <v>650</v>
      </c>
      <c r="AL11" s="137">
        <v>633.48</v>
      </c>
      <c r="AM11" s="157">
        <v>650</v>
      </c>
      <c r="AN11" s="159">
        <v>600</v>
      </c>
      <c r="AO11" s="17">
        <v>675.48749999999995</v>
      </c>
      <c r="AP11" s="172">
        <f t="shared" si="0"/>
        <v>-15.492230896261832</v>
      </c>
      <c r="AQ11" s="172">
        <f t="shared" si="1"/>
        <v>12.581249999999992</v>
      </c>
      <c r="AU11" s="162"/>
    </row>
    <row r="12" spans="1:47" ht="15" customHeight="1" x14ac:dyDescent="0.3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36">
        <v>800</v>
      </c>
      <c r="AK12" s="136">
        <v>800</v>
      </c>
      <c r="AL12" s="137">
        <v>792.37</v>
      </c>
      <c r="AM12" s="157">
        <v>800</v>
      </c>
      <c r="AN12" s="157">
        <v>800</v>
      </c>
      <c r="AO12" s="17">
        <v>860.51</v>
      </c>
      <c r="AP12" s="172">
        <f t="shared" si="0"/>
        <v>-9.5181014268740185</v>
      </c>
      <c r="AQ12" s="172">
        <f t="shared" si="1"/>
        <v>7.563749999999998</v>
      </c>
      <c r="AU12" s="162"/>
    </row>
    <row r="13" spans="1:47" ht="15" customHeight="1" x14ac:dyDescent="0.35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40">
        <v>180</v>
      </c>
      <c r="L13" s="140">
        <v>180</v>
      </c>
      <c r="M13" s="13">
        <v>150</v>
      </c>
      <c r="N13" s="29">
        <v>155</v>
      </c>
      <c r="O13" s="6">
        <v>140</v>
      </c>
      <c r="P13" s="6">
        <v>140</v>
      </c>
      <c r="Q13" s="110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36">
        <v>145</v>
      </c>
      <c r="AK13" s="6">
        <v>150</v>
      </c>
      <c r="AL13" s="29">
        <v>150</v>
      </c>
      <c r="AM13" s="155">
        <v>150</v>
      </c>
      <c r="AN13" s="159">
        <v>150</v>
      </c>
      <c r="AO13" s="166">
        <v>156</v>
      </c>
      <c r="AP13" s="172">
        <f t="shared" si="0"/>
        <v>10.117647058823536</v>
      </c>
      <c r="AQ13" s="172">
        <f t="shared" si="1"/>
        <v>4</v>
      </c>
      <c r="AU13" s="162"/>
    </row>
    <row r="14" spans="1:47" ht="15" customHeight="1" x14ac:dyDescent="0.35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110">
        <v>190</v>
      </c>
      <c r="I14" s="6">
        <v>188</v>
      </c>
      <c r="J14" s="6">
        <v>204.61538461538461</v>
      </c>
      <c r="K14" s="90">
        <v>200</v>
      </c>
      <c r="L14" s="91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36">
        <v>163.125</v>
      </c>
      <c r="AK14" s="6">
        <v>166.66666666666666</v>
      </c>
      <c r="AL14" s="29">
        <v>166.875</v>
      </c>
      <c r="AM14" s="155">
        <v>166.36363636363637</v>
      </c>
      <c r="AN14" s="159">
        <v>160.52631578947367</v>
      </c>
      <c r="AO14" s="166">
        <v>162.33333333333334</v>
      </c>
      <c r="AP14" s="172">
        <f t="shared" si="0"/>
        <v>-12.252252252252246</v>
      </c>
      <c r="AQ14" s="172">
        <f t="shared" si="1"/>
        <v>1.125683060109304</v>
      </c>
      <c r="AU14" s="162"/>
    </row>
    <row r="15" spans="1:47" ht="15" customHeight="1" x14ac:dyDescent="0.3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70">
        <v>1475</v>
      </c>
      <c r="I15" s="6">
        <v>1200</v>
      </c>
      <c r="J15" s="6">
        <v>1200</v>
      </c>
      <c r="K15" s="90">
        <v>1200</v>
      </c>
      <c r="L15" s="91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36">
        <v>1540</v>
      </c>
      <c r="AK15" s="136">
        <v>1500</v>
      </c>
      <c r="AL15" s="29">
        <v>1502.49</v>
      </c>
      <c r="AM15" s="155">
        <v>1485.3333333333301</v>
      </c>
      <c r="AN15" s="159">
        <v>1433.3333333333301</v>
      </c>
      <c r="AO15" s="166">
        <v>1450</v>
      </c>
      <c r="AP15" s="172">
        <f t="shared" si="0"/>
        <v>17.567567567567576</v>
      </c>
      <c r="AQ15" s="172">
        <f t="shared" si="1"/>
        <v>1.1627906976746487</v>
      </c>
      <c r="AU15" s="162"/>
    </row>
    <row r="16" spans="1:47" ht="15" customHeight="1" x14ac:dyDescent="0.3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110">
        <v>275.49316555318222</v>
      </c>
      <c r="I16" s="6">
        <v>342.11999999999995</v>
      </c>
      <c r="J16" s="6">
        <v>338.62670735783303</v>
      </c>
      <c r="K16" s="90">
        <v>307.771488845921</v>
      </c>
      <c r="L16" s="91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36">
        <v>127.11322367715478</v>
      </c>
      <c r="AK16" s="6">
        <v>117.02547444557025</v>
      </c>
      <c r="AL16" s="29">
        <v>127.10952150847373</v>
      </c>
      <c r="AM16" s="155">
        <v>112.0477209860116</v>
      </c>
      <c r="AN16" s="159">
        <v>126.6975021322293</v>
      </c>
      <c r="AO16" s="166">
        <v>139.9786666962672</v>
      </c>
      <c r="AP16" s="172">
        <f t="shared" si="0"/>
        <v>-0.83174519210473474</v>
      </c>
      <c r="AQ16" s="172">
        <f t="shared" si="1"/>
        <v>10.482578062333742</v>
      </c>
      <c r="AU16" s="162"/>
    </row>
    <row r="17" spans="1:47" ht="15" customHeight="1" x14ac:dyDescent="0.3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0">
        <v>328.18468992926603</v>
      </c>
      <c r="L17" s="91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36">
        <v>134.72576036575376</v>
      </c>
      <c r="AK17" s="6">
        <v>143.51194771162213</v>
      </c>
      <c r="AL17" s="6">
        <v>151.88465733570155</v>
      </c>
      <c r="AM17" s="155">
        <v>133.30206310343203</v>
      </c>
      <c r="AN17" s="159">
        <v>143.41266362786351</v>
      </c>
      <c r="AO17" s="166">
        <v>155.07403799227572</v>
      </c>
      <c r="AP17" s="172">
        <f t="shared" si="0"/>
        <v>-12.944936927714259</v>
      </c>
      <c r="AQ17" s="172">
        <f t="shared" si="1"/>
        <v>8.13134214888575</v>
      </c>
      <c r="AU17" s="162"/>
    </row>
    <row r="18" spans="1:47" ht="15" customHeight="1" x14ac:dyDescent="0.3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0">
        <v>1127.7777777777801</v>
      </c>
      <c r="L18" s="91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36">
        <v>959.53488372093</v>
      </c>
      <c r="AK18" s="6">
        <v>970.79545454544996</v>
      </c>
      <c r="AL18" s="6">
        <v>985.71428571428578</v>
      </c>
      <c r="AM18" s="155">
        <v>952.857142857143</v>
      </c>
      <c r="AN18" s="159">
        <v>895.54197436550396</v>
      </c>
      <c r="AO18" s="166">
        <v>960</v>
      </c>
      <c r="AP18" s="172">
        <f t="shared" si="0"/>
        <v>-2.5380710659898478</v>
      </c>
      <c r="AQ18" s="172">
        <f t="shared" si="1"/>
        <v>7.1976554398988259</v>
      </c>
      <c r="AU18" s="162"/>
    </row>
    <row r="19" spans="1:47" ht="15" customHeight="1" x14ac:dyDescent="0.35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70">
        <v>1695.454545454545</v>
      </c>
      <c r="I19" s="6">
        <v>1402.5650000000001</v>
      </c>
      <c r="J19" s="6">
        <v>1500</v>
      </c>
      <c r="K19" s="90">
        <v>1502.5641025641</v>
      </c>
      <c r="L19" s="91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36">
        <v>1525.7142857142901</v>
      </c>
      <c r="AK19" s="6">
        <v>1536.1363636363601</v>
      </c>
      <c r="AL19" s="6">
        <v>1493.6363636363601</v>
      </c>
      <c r="AM19" s="155">
        <v>1480</v>
      </c>
      <c r="AN19" s="159">
        <v>1450.45454545454</v>
      </c>
      <c r="AO19" s="166">
        <v>1488.88888888888</v>
      </c>
      <c r="AP19" s="172">
        <f t="shared" si="0"/>
        <v>-4.6524356869189223</v>
      </c>
      <c r="AQ19" s="172">
        <f t="shared" si="1"/>
        <v>2.6498137121763814</v>
      </c>
      <c r="AU19" s="162"/>
    </row>
    <row r="20" spans="1:47" ht="15" customHeight="1" x14ac:dyDescent="0.35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110">
        <v>170.55</v>
      </c>
      <c r="I20" s="6">
        <v>187.45142857142901</v>
      </c>
      <c r="J20" s="6">
        <v>180.26278535431899</v>
      </c>
      <c r="K20" s="90">
        <v>147.107076795643</v>
      </c>
      <c r="L20" s="91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36">
        <v>184.23286272550979</v>
      </c>
      <c r="AK20" s="6">
        <v>198.813525410164</v>
      </c>
      <c r="AL20" s="6">
        <v>173.4010387371732</v>
      </c>
      <c r="AM20" s="155">
        <v>162.935777981027</v>
      </c>
      <c r="AN20" s="159">
        <v>180.18865844210001</v>
      </c>
      <c r="AO20" s="166">
        <v>160.95819524390953</v>
      </c>
      <c r="AP20" s="172">
        <f t="shared" si="0"/>
        <v>-36.923063467409719</v>
      </c>
      <c r="AQ20" s="172">
        <f t="shared" si="1"/>
        <v>-10.672404891881584</v>
      </c>
      <c r="AU20" s="162"/>
    </row>
    <row r="21" spans="1:47" ht="15" customHeight="1" x14ac:dyDescent="0.3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42">
        <v>301.68992884510124</v>
      </c>
      <c r="I21" s="6">
        <v>298.75799999999998</v>
      </c>
      <c r="J21" s="6">
        <v>285.17883915185269</v>
      </c>
      <c r="K21" s="90">
        <v>265.45489160181813</v>
      </c>
      <c r="L21" s="91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36">
        <v>287.60946907498635</v>
      </c>
      <c r="AK21" s="6">
        <v>278.544061302682</v>
      </c>
      <c r="AL21" s="6">
        <v>296.32183908045977</v>
      </c>
      <c r="AM21" s="155">
        <v>314.64503042596402</v>
      </c>
      <c r="AN21" s="159">
        <v>321.79650915283099</v>
      </c>
      <c r="AO21" s="166">
        <v>337.66830870279102</v>
      </c>
      <c r="AP21" s="172">
        <f t="shared" si="0"/>
        <v>22.394942434742397</v>
      </c>
      <c r="AQ21" s="172">
        <f t="shared" si="1"/>
        <v>4.9322472738267109</v>
      </c>
      <c r="AU21" s="162"/>
    </row>
    <row r="22" spans="1:47" ht="15" customHeight="1" x14ac:dyDescent="0.3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110">
        <v>244.15733309815678</v>
      </c>
      <c r="I22" s="6">
        <v>238.443571428571</v>
      </c>
      <c r="J22" s="6">
        <v>269.65448047399917</v>
      </c>
      <c r="K22" s="90">
        <v>243.9364994921894</v>
      </c>
      <c r="L22" s="91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36">
        <v>270.13017079842803</v>
      </c>
      <c r="AK22" s="6">
        <v>275.46431906095779</v>
      </c>
      <c r="AL22" s="6">
        <v>291.62135442412301</v>
      </c>
      <c r="AM22" s="155">
        <v>282.00254958305158</v>
      </c>
      <c r="AN22" s="159">
        <v>244.78537264203254</v>
      </c>
      <c r="AO22" s="166">
        <v>305.38657825878062</v>
      </c>
      <c r="AP22" s="172">
        <f t="shared" si="0"/>
        <v>24.120735140825808</v>
      </c>
      <c r="AQ22" s="172">
        <f t="shared" si="1"/>
        <v>24.756873730919217</v>
      </c>
      <c r="AU22" s="162"/>
    </row>
    <row r="23" spans="1:47" ht="15" customHeight="1" x14ac:dyDescent="0.3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0">
        <v>285</v>
      </c>
      <c r="L23" s="91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36">
        <v>262.90640394088672</v>
      </c>
      <c r="AK23" s="6">
        <v>245.623342175066</v>
      </c>
      <c r="AL23" s="6">
        <v>275.86206896551727</v>
      </c>
      <c r="AM23" s="155">
        <v>219.425287356322</v>
      </c>
      <c r="AN23" s="159">
        <v>250.19157088122608</v>
      </c>
      <c r="AO23" s="166">
        <v>301.149425287356</v>
      </c>
      <c r="AP23" s="172">
        <f t="shared" si="0"/>
        <v>22.698184920881037</v>
      </c>
      <c r="AQ23" s="172">
        <f t="shared" si="1"/>
        <v>20.367534456355138</v>
      </c>
      <c r="AU23" s="162"/>
    </row>
    <row r="24" spans="1:47" ht="15" customHeight="1" x14ac:dyDescent="0.3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0">
        <v>310.5</v>
      </c>
      <c r="L24" s="90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36">
        <v>387.35091023226619</v>
      </c>
      <c r="AK24" s="6">
        <v>394.93110587563359</v>
      </c>
      <c r="AL24" s="6">
        <v>381.19701650385463</v>
      </c>
      <c r="AM24" s="155">
        <v>403.7544573467593</v>
      </c>
      <c r="AN24" s="159">
        <v>390.71337347199432</v>
      </c>
      <c r="AO24" s="166">
        <v>451.96539093090797</v>
      </c>
      <c r="AP24" s="172">
        <f t="shared" si="0"/>
        <v>37.73020705529072</v>
      </c>
      <c r="AQ24" s="172">
        <f t="shared" si="1"/>
        <v>15.676969773163933</v>
      </c>
      <c r="AU24" s="162"/>
    </row>
    <row r="25" spans="1:47" ht="15" customHeight="1" x14ac:dyDescent="0.3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0">
        <v>210.54210940204601</v>
      </c>
      <c r="L25" s="91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36">
        <v>252.1781641131486</v>
      </c>
      <c r="AK25" s="6">
        <v>246.9977254974246</v>
      </c>
      <c r="AL25" s="6">
        <v>229.45153287258549</v>
      </c>
      <c r="AM25" s="155">
        <v>232.01034259857792</v>
      </c>
      <c r="AN25" s="159">
        <v>240.65530058177117</v>
      </c>
      <c r="AO25" s="166">
        <v>257.97964281835198</v>
      </c>
      <c r="AP25" s="172">
        <f t="shared" si="0"/>
        <v>39.233005759786323</v>
      </c>
      <c r="AQ25" s="172">
        <f t="shared" si="1"/>
        <v>7.1988201359787816</v>
      </c>
      <c r="AU25" s="162"/>
    </row>
    <row r="26" spans="1:47" ht="15" customHeight="1" x14ac:dyDescent="0.3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0">
        <v>205.38729665590157</v>
      </c>
      <c r="L26" s="91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36">
        <v>206.64106976429301</v>
      </c>
      <c r="AK26" s="6">
        <v>224.24468728214799</v>
      </c>
      <c r="AL26" s="6">
        <v>173.40060562366168</v>
      </c>
      <c r="AM26" s="155">
        <v>189.29354304737836</v>
      </c>
      <c r="AN26" s="159">
        <v>191.0688645786546</v>
      </c>
      <c r="AO26" s="166">
        <v>193.86001742654295</v>
      </c>
      <c r="AP26" s="172">
        <f t="shared" si="0"/>
        <v>-10.495561993809128</v>
      </c>
      <c r="AQ26" s="172">
        <f t="shared" si="1"/>
        <v>1.4608098781784309</v>
      </c>
      <c r="AU26" s="162"/>
    </row>
    <row r="27" spans="1:47" ht="15" customHeight="1" x14ac:dyDescent="0.35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91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70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38">
        <v>1409.7777777777701</v>
      </c>
      <c r="AK27" s="6">
        <v>1426.6666666666599</v>
      </c>
      <c r="AL27" s="6">
        <v>1400</v>
      </c>
      <c r="AM27" s="155">
        <v>1450.0606060606001</v>
      </c>
      <c r="AN27" s="159">
        <v>1505.6209150326799</v>
      </c>
      <c r="AO27" s="166">
        <v>1550</v>
      </c>
      <c r="AP27" s="172">
        <f t="shared" si="0"/>
        <v>13.79571100294401</v>
      </c>
      <c r="AQ27" s="172">
        <f t="shared" si="1"/>
        <v>2.9475603403368509</v>
      </c>
      <c r="AU27" s="162"/>
    </row>
    <row r="28" spans="1:47" ht="15" customHeight="1" x14ac:dyDescent="0.3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0">
        <v>785.45</v>
      </c>
      <c r="L28" s="91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43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36">
        <v>850</v>
      </c>
      <c r="AK28" s="6">
        <v>820</v>
      </c>
      <c r="AL28" s="6">
        <v>811.1111111111112</v>
      </c>
      <c r="AM28" s="155">
        <v>869.44444444444002</v>
      </c>
      <c r="AN28" s="159">
        <v>866.07142857143003</v>
      </c>
      <c r="AO28" s="166">
        <v>887.5</v>
      </c>
      <c r="AP28" s="172">
        <f t="shared" si="0"/>
        <v>-1.022304832713788</v>
      </c>
      <c r="AQ28" s="172">
        <f t="shared" si="1"/>
        <v>2.4742268041235382</v>
      </c>
      <c r="AU28" s="162"/>
    </row>
    <row r="29" spans="1:47" ht="15" customHeight="1" x14ac:dyDescent="0.3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90">
        <v>138.84777225719787</v>
      </c>
      <c r="L29" s="91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36">
        <v>241.715985174558</v>
      </c>
      <c r="AK29" s="6">
        <v>244.70609973479415</v>
      </c>
      <c r="AL29" s="6">
        <v>202.71290523615701</v>
      </c>
      <c r="AM29" s="155">
        <v>225.80725907384232</v>
      </c>
      <c r="AN29" s="159">
        <v>209.42566195003585</v>
      </c>
      <c r="AO29" s="166">
        <v>217.61363636363637</v>
      </c>
      <c r="AP29" s="172">
        <f t="shared" si="0"/>
        <v>10.687003649022087</v>
      </c>
      <c r="AQ29" s="172">
        <f t="shared" si="1"/>
        <v>3.9097283195189285</v>
      </c>
      <c r="AU29" s="162"/>
    </row>
    <row r="30" spans="1:47" ht="15" customHeight="1" x14ac:dyDescent="0.3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0">
        <v>85</v>
      </c>
      <c r="L30" s="91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36">
        <v>124.9259036390827</v>
      </c>
      <c r="AK30" s="6">
        <v>164.26718207832701</v>
      </c>
      <c r="AL30" s="6">
        <v>156.85320016600801</v>
      </c>
      <c r="AM30" s="155">
        <v>165.46884275127101</v>
      </c>
      <c r="AN30" s="159">
        <v>196.23797794980001</v>
      </c>
      <c r="AO30" s="166">
        <v>202.467001197108</v>
      </c>
      <c r="AP30" s="172">
        <f t="shared" si="0"/>
        <v>60.548786707127945</v>
      </c>
      <c r="AQ30" s="172">
        <f t="shared" si="1"/>
        <v>3.1742190336375411</v>
      </c>
      <c r="AU30" s="162"/>
    </row>
    <row r="31" spans="1:47" ht="15" customHeight="1" x14ac:dyDescent="0.3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90">
        <v>865.33</v>
      </c>
      <c r="L31" s="91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36">
        <v>686.82864450127897</v>
      </c>
      <c r="AK31" s="6">
        <v>708.12324929971999</v>
      </c>
      <c r="AL31" s="6">
        <v>711.11111111111097</v>
      </c>
      <c r="AM31" s="155">
        <v>725.29341579714298</v>
      </c>
      <c r="AN31" s="159">
        <v>756.66666666666697</v>
      </c>
      <c r="AO31" s="166">
        <v>816.73300899307083</v>
      </c>
      <c r="AP31" s="172">
        <f t="shared" si="0"/>
        <v>19.685746191786897</v>
      </c>
      <c r="AQ31" s="172">
        <f t="shared" si="1"/>
        <v>7.9382831268375114</v>
      </c>
      <c r="AU31" s="162"/>
    </row>
    <row r="32" spans="1:47" ht="15" customHeight="1" x14ac:dyDescent="0.3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0">
        <v>793.7908496732025</v>
      </c>
      <c r="L32" s="91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36">
        <v>854.76190476190504</v>
      </c>
      <c r="AK32" s="6">
        <v>828.35481997677095</v>
      </c>
      <c r="AL32" s="6">
        <v>828.57142857142867</v>
      </c>
      <c r="AM32" s="155">
        <v>862.41228070175396</v>
      </c>
      <c r="AN32" s="160">
        <v>855.5</v>
      </c>
      <c r="AO32" s="166">
        <v>879.55882352941205</v>
      </c>
      <c r="AP32" s="172">
        <f t="shared" si="0"/>
        <v>1.1396715121075185</v>
      </c>
      <c r="AQ32" s="172">
        <f t="shared" si="1"/>
        <v>2.8122528964829985</v>
      </c>
      <c r="AU32" s="162"/>
    </row>
    <row r="33" spans="1:47" ht="15" customHeight="1" x14ac:dyDescent="0.3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70">
        <v>791.04</v>
      </c>
      <c r="K33" s="70">
        <v>791.04</v>
      </c>
      <c r="L33" s="70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36">
        <v>800</v>
      </c>
      <c r="AK33" s="136">
        <v>800</v>
      </c>
      <c r="AL33" s="6">
        <v>813.02</v>
      </c>
      <c r="AM33" s="155">
        <v>877.77777777777806</v>
      </c>
      <c r="AN33" s="159">
        <v>886.95652173913004</v>
      </c>
      <c r="AO33" s="166">
        <v>900</v>
      </c>
      <c r="AP33" s="172">
        <f t="shared" si="0"/>
        <v>5.8823529411764701</v>
      </c>
      <c r="AQ33" s="172">
        <f t="shared" si="1"/>
        <v>1.4705882352941628</v>
      </c>
      <c r="AU33" s="162"/>
    </row>
    <row r="34" spans="1:47" ht="15" customHeight="1" x14ac:dyDescent="0.3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40">
        <v>1700</v>
      </c>
      <c r="L34" s="144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36">
        <v>1350</v>
      </c>
      <c r="AK34" s="6">
        <v>1328.57142857142</v>
      </c>
      <c r="AL34" s="7">
        <v>1355.0019</v>
      </c>
      <c r="AM34" s="155">
        <v>1297.2183908045999</v>
      </c>
      <c r="AN34" s="159">
        <v>1255.1111111111099</v>
      </c>
      <c r="AO34" s="166">
        <v>1276.19047619048</v>
      </c>
      <c r="AP34" s="172">
        <f t="shared" si="0"/>
        <v>-13.641245972072916</v>
      </c>
      <c r="AQ34" s="172">
        <f t="shared" si="1"/>
        <v>1.6794819910971208</v>
      </c>
      <c r="AU34" s="162"/>
    </row>
    <row r="35" spans="1:47" ht="15" customHeight="1" x14ac:dyDescent="0.3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0">
        <v>1350</v>
      </c>
      <c r="L35" s="91">
        <v>1381.67</v>
      </c>
      <c r="M35" s="13">
        <v>1516.2270927755396</v>
      </c>
      <c r="N35" s="70">
        <v>1488.57835</v>
      </c>
      <c r="O35" s="6">
        <v>1492.1742276337388</v>
      </c>
      <c r="P35" s="6">
        <v>1492.1742276337388</v>
      </c>
      <c r="Q35" s="70">
        <v>1490.9756017558259</v>
      </c>
      <c r="R35" s="70">
        <v>1467.0892362380141</v>
      </c>
      <c r="S35" s="50">
        <v>1500</v>
      </c>
      <c r="T35" s="13">
        <v>1488.4634760365357</v>
      </c>
      <c r="U35" s="6">
        <v>1488.4935884711217</v>
      </c>
      <c r="V35" s="141">
        <v>1488.4935884711217</v>
      </c>
      <c r="W35" s="6">
        <v>1400.951</v>
      </c>
      <c r="X35" s="6">
        <v>1411.1111111111099</v>
      </c>
      <c r="Y35" s="6">
        <v>1421</v>
      </c>
      <c r="Z35" s="141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36">
        <v>1400</v>
      </c>
      <c r="AK35" s="136">
        <v>1400</v>
      </c>
      <c r="AL35" s="137">
        <v>1411.35</v>
      </c>
      <c r="AM35" s="157">
        <v>1400</v>
      </c>
      <c r="AN35" s="157">
        <v>1400</v>
      </c>
      <c r="AO35" s="161">
        <v>1450</v>
      </c>
      <c r="AP35" s="172">
        <f t="shared" si="0"/>
        <v>2.7421526252391448</v>
      </c>
      <c r="AQ35" s="172">
        <f t="shared" si="1"/>
        <v>3.5714285714285712</v>
      </c>
      <c r="AU35" s="162"/>
    </row>
    <row r="36" spans="1:47" ht="15" customHeight="1" x14ac:dyDescent="0.3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0">
        <v>721.81371668462998</v>
      </c>
      <c r="L36" s="91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110">
        <v>867.03296703296701</v>
      </c>
      <c r="R36" s="143">
        <v>852.00937222402899</v>
      </c>
      <c r="S36" s="50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39">
        <v>992.30769230769238</v>
      </c>
      <c r="AK36" s="7">
        <v>961.59502262443402</v>
      </c>
      <c r="AL36" s="6">
        <v>963.78205128205002</v>
      </c>
      <c r="AM36" s="155">
        <v>1014.32234432234</v>
      </c>
      <c r="AN36" s="159">
        <v>956.57051282051282</v>
      </c>
      <c r="AO36" s="166">
        <v>978.32939322301002</v>
      </c>
      <c r="AP36" s="172">
        <f t="shared" si="0"/>
        <v>-4.4293450620689025</v>
      </c>
      <c r="AQ36" s="172">
        <f t="shared" si="1"/>
        <v>2.2746760548095581</v>
      </c>
      <c r="AU36" s="162"/>
    </row>
    <row r="37" spans="1:47" ht="15" customHeight="1" x14ac:dyDescent="0.3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70">
        <v>529.12</v>
      </c>
      <c r="L37" s="91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36">
        <v>552.98245614035079</v>
      </c>
      <c r="AK37" s="6">
        <v>567.11111111111109</v>
      </c>
      <c r="AL37" s="6">
        <v>567.8431372549021</v>
      </c>
      <c r="AM37" s="155">
        <v>566.66666666666663</v>
      </c>
      <c r="AN37" s="159">
        <v>584.31372549019613</v>
      </c>
      <c r="AO37" s="166">
        <v>577.77777777777771</v>
      </c>
      <c r="AP37" s="172">
        <f t="shared" si="0"/>
        <v>1.6346837242359493</v>
      </c>
      <c r="AQ37" s="172">
        <f t="shared" si="1"/>
        <v>-1.1185682326622126</v>
      </c>
      <c r="AU37" s="162"/>
    </row>
    <row r="38" spans="1:47" ht="15" customHeight="1" x14ac:dyDescent="0.3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1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36">
        <v>92.225712284408431</v>
      </c>
      <c r="AK38" s="6">
        <v>96.608805625660594</v>
      </c>
      <c r="AL38" s="6">
        <v>87.659383753501402</v>
      </c>
      <c r="AM38" s="155">
        <v>91.501053186466535</v>
      </c>
      <c r="AN38" s="159">
        <v>87.708893147902444</v>
      </c>
      <c r="AO38" s="166">
        <v>115.34111465275767</v>
      </c>
      <c r="AP38" s="172">
        <f t="shared" si="0"/>
        <v>31.947809682928668</v>
      </c>
      <c r="AQ38" s="172">
        <f t="shared" si="1"/>
        <v>31.504469516288779</v>
      </c>
      <c r="AU38" s="162"/>
    </row>
    <row r="39" spans="1:47" ht="15" customHeight="1" x14ac:dyDescent="0.3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1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36">
        <v>98.70667826066645</v>
      </c>
      <c r="AK39" s="6">
        <v>97.130862695955599</v>
      </c>
      <c r="AL39" s="6">
        <v>90.598742608154382</v>
      </c>
      <c r="AM39" s="155">
        <v>91.673163341375471</v>
      </c>
      <c r="AN39" s="159">
        <v>90.397484105203944</v>
      </c>
      <c r="AO39" s="166">
        <v>107.19902327522863</v>
      </c>
      <c r="AP39" s="172">
        <f t="shared" si="0"/>
        <v>14.424133193619355</v>
      </c>
      <c r="AQ39" s="172">
        <f t="shared" si="1"/>
        <v>18.586290687549635</v>
      </c>
      <c r="AU39" s="162"/>
    </row>
    <row r="40" spans="1:47" ht="15" customHeight="1" x14ac:dyDescent="0.3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1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36">
        <v>452.63157894736844</v>
      </c>
      <c r="AK40" s="6">
        <v>477.33333333333331</v>
      </c>
      <c r="AL40" s="6">
        <v>448.33333333333337</v>
      </c>
      <c r="AM40" s="155">
        <v>448.88888888888891</v>
      </c>
      <c r="AN40" s="159">
        <v>469.62962962962968</v>
      </c>
      <c r="AO40" s="166">
        <v>477.14285714285722</v>
      </c>
      <c r="AP40" s="172">
        <f t="shared" si="0"/>
        <v>6.2942008486563061</v>
      </c>
      <c r="AQ40" s="172">
        <f t="shared" si="1"/>
        <v>1.5998197386210076</v>
      </c>
      <c r="AU40" s="162"/>
    </row>
    <row r="41" spans="1:47" ht="15" customHeight="1" x14ac:dyDescent="0.3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1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70">
        <v>238.80784324759901</v>
      </c>
      <c r="S41" s="50">
        <v>224.07052325906906</v>
      </c>
      <c r="T41" s="13">
        <v>224.07052325906906</v>
      </c>
      <c r="U41" s="6">
        <v>224.29497597067459</v>
      </c>
      <c r="V41" s="141">
        <v>224.29497597067459</v>
      </c>
      <c r="W41" s="6">
        <v>236.25</v>
      </c>
      <c r="X41" s="141">
        <v>228.9523257755514</v>
      </c>
      <c r="Y41" s="6">
        <v>200</v>
      </c>
      <c r="Z41" s="141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55">
        <v>210.06271976157305</v>
      </c>
      <c r="AN41" s="159">
        <v>205.12820512820514</v>
      </c>
      <c r="AO41" s="166">
        <v>228.57142857142901</v>
      </c>
      <c r="AP41" s="172">
        <f t="shared" si="0"/>
        <v>-2.0408163265302854</v>
      </c>
      <c r="AQ41" s="172">
        <f t="shared" si="1"/>
        <v>11.428571428571637</v>
      </c>
      <c r="AU41" s="162"/>
    </row>
    <row r="42" spans="1:47" ht="15" customHeight="1" x14ac:dyDescent="0.3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70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70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37">
        <v>184.03</v>
      </c>
      <c r="AM42" s="155">
        <v>185.18518518518516</v>
      </c>
      <c r="AN42" s="160">
        <v>185.5</v>
      </c>
      <c r="AO42" s="166">
        <v>195.23809523809501</v>
      </c>
      <c r="AP42" s="172">
        <f t="shared" si="0"/>
        <v>-14.743189852360256</v>
      </c>
      <c r="AQ42" s="172">
        <f t="shared" si="1"/>
        <v>5.2496470286226486</v>
      </c>
    </row>
    <row r="43" spans="1:47" ht="15" customHeight="1" x14ac:dyDescent="0.3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44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110">
        <v>503.33333333333331</v>
      </c>
      <c r="R43" s="143">
        <v>567.11111111111109</v>
      </c>
      <c r="S43" s="50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39">
        <v>476.66666666666663</v>
      </c>
      <c r="AK43" s="6">
        <v>488.33333333333337</v>
      </c>
      <c r="AL43" s="6">
        <v>471.37254901960785</v>
      </c>
      <c r="AM43" s="155">
        <v>480</v>
      </c>
      <c r="AN43" s="159">
        <v>529.80392156862695</v>
      </c>
      <c r="AO43" s="166">
        <v>531.42857142857099</v>
      </c>
      <c r="AP43" s="172">
        <f t="shared" si="0"/>
        <v>9.9507389162560713</v>
      </c>
      <c r="AQ43" s="172">
        <f t="shared" si="1"/>
        <v>0.30665115787248803</v>
      </c>
    </row>
    <row r="44" spans="1:47" ht="15" customHeight="1" x14ac:dyDescent="0.3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1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36">
        <v>650</v>
      </c>
      <c r="AK44" s="6">
        <v>630</v>
      </c>
      <c r="AL44" s="6">
        <v>635.17999999999995</v>
      </c>
      <c r="AM44" s="155">
        <v>600</v>
      </c>
      <c r="AN44" s="159">
        <v>650</v>
      </c>
      <c r="AO44" s="166">
        <v>660</v>
      </c>
      <c r="AP44" s="172">
        <f t="shared" si="0"/>
        <v>4.2105263157895232</v>
      </c>
      <c r="AQ44" s="172">
        <f t="shared" si="1"/>
        <v>1.5384615384615385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Q44"/>
  <sheetViews>
    <sheetView zoomScale="130" zoomScaleNormal="130" workbookViewId="0">
      <pane xSplit="1" ySplit="1" topLeftCell="AH2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26.453125" customWidth="1"/>
    <col min="2" max="13" width="9.1796875" style="4"/>
    <col min="24" max="24" width="9" customWidth="1"/>
    <col min="42" max="42" width="7" style="170" bestFit="1" customWidth="1"/>
    <col min="43" max="43" width="6.54296875" style="170" bestFit="1" customWidth="1"/>
  </cols>
  <sheetData>
    <row r="1" spans="1:43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3" ht="15" customHeight="1" x14ac:dyDescent="0.3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2">
        <v>411.33333333333297</v>
      </c>
      <c r="L2" s="93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36">
        <v>438.8235294117647</v>
      </c>
      <c r="AK2" s="6">
        <v>453.125</v>
      </c>
      <c r="AL2" s="6">
        <v>453.63636363636402</v>
      </c>
      <c r="AM2" s="155">
        <v>420</v>
      </c>
      <c r="AN2" s="159">
        <v>426</v>
      </c>
      <c r="AO2" s="166">
        <v>450</v>
      </c>
      <c r="AP2" s="172">
        <f>(AO2-AC2)/AC2*100</f>
        <v>-3.392013739802493</v>
      </c>
      <c r="AQ2" s="172">
        <f>(AO2-AN2)/AN2*100</f>
        <v>5.6338028169014089</v>
      </c>
    </row>
    <row r="3" spans="1:43" ht="15" customHeight="1" x14ac:dyDescent="0.3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2">
        <v>35.666666666666664</v>
      </c>
      <c r="L3" s="93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36">
        <v>36.666666666666664</v>
      </c>
      <c r="AK3" s="6">
        <v>39.5</v>
      </c>
      <c r="AL3" s="6">
        <v>39.909090909090899</v>
      </c>
      <c r="AM3" s="155">
        <v>37.666666666666664</v>
      </c>
      <c r="AN3" s="159">
        <v>39.5</v>
      </c>
      <c r="AO3" s="166">
        <v>39.285714285714285</v>
      </c>
      <c r="AP3" s="172">
        <f t="shared" ref="AP3:AP44" si="0">(AO3-AC3)/AC3*100</f>
        <v>-1.4336917562725018</v>
      </c>
      <c r="AQ3" s="172">
        <f t="shared" ref="AQ3:AQ44" si="1">(AO3-AN3)/AN3*100</f>
        <v>-0.5424954792043426</v>
      </c>
    </row>
    <row r="4" spans="1:43" ht="15" customHeight="1" x14ac:dyDescent="0.3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2">
        <v>285</v>
      </c>
      <c r="L4" s="93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36">
        <v>218.02762094826801</v>
      </c>
      <c r="AK4" s="6">
        <v>226.839822024472</v>
      </c>
      <c r="AL4" s="6">
        <v>262.98109010011098</v>
      </c>
      <c r="AM4" s="155">
        <v>252.98615093375</v>
      </c>
      <c r="AN4" s="159">
        <v>221.06744118979901</v>
      </c>
      <c r="AO4" s="166">
        <v>242.081280788177</v>
      </c>
      <c r="AP4" s="172">
        <f t="shared" si="0"/>
        <v>-24.5696396146929</v>
      </c>
      <c r="AQ4" s="172">
        <f t="shared" si="1"/>
        <v>9.505623933257727</v>
      </c>
    </row>
    <row r="5" spans="1:43" ht="15" customHeight="1" x14ac:dyDescent="0.3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2">
        <v>251.75366768040496</v>
      </c>
      <c r="L5" s="93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36">
        <v>274.77487331602998</v>
      </c>
      <c r="AK5" s="6">
        <v>244.723767148684</v>
      </c>
      <c r="AL5" s="6">
        <v>246.32645424173</v>
      </c>
      <c r="AM5" s="155">
        <v>219.96452203329599</v>
      </c>
      <c r="AN5" s="159">
        <v>229.672384038964</v>
      </c>
      <c r="AO5" s="166">
        <v>242.84253838377299</v>
      </c>
      <c r="AP5" s="172">
        <f t="shared" si="0"/>
        <v>-19.855520132813513</v>
      </c>
      <c r="AQ5" s="172">
        <f t="shared" si="1"/>
        <v>5.7343221301585263</v>
      </c>
    </row>
    <row r="6" spans="1:43" ht="15" customHeight="1" x14ac:dyDescent="0.3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2">
        <v>899.52380952380952</v>
      </c>
      <c r="L6" s="93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36">
        <v>985.15151515151501</v>
      </c>
      <c r="AK6" s="6">
        <v>1010</v>
      </c>
      <c r="AL6" s="6">
        <v>964.76190476190504</v>
      </c>
      <c r="AM6" s="155">
        <v>1005.19047619048</v>
      </c>
      <c r="AN6" s="159">
        <v>1058.3333333333333</v>
      </c>
      <c r="AO6" s="166">
        <v>1100</v>
      </c>
      <c r="AP6" s="172">
        <f t="shared" si="0"/>
        <v>14.943368651808544</v>
      </c>
      <c r="AQ6" s="172">
        <f t="shared" si="1"/>
        <v>3.9370078740157557</v>
      </c>
    </row>
    <row r="7" spans="1:43" ht="15" customHeight="1" x14ac:dyDescent="0.3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2">
        <v>1174.2857142857099</v>
      </c>
      <c r="L7" s="93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36">
        <v>1187.2222222222199</v>
      </c>
      <c r="AK7" s="6">
        <v>1188.8888888888901</v>
      </c>
      <c r="AL7" s="6">
        <v>1211.1111111111099</v>
      </c>
      <c r="AM7" s="155">
        <v>1185.7142857142858</v>
      </c>
      <c r="AN7" s="159">
        <v>1177.7777777777778</v>
      </c>
      <c r="AO7" s="166">
        <v>1257.5</v>
      </c>
      <c r="AP7" s="172">
        <f t="shared" si="0"/>
        <v>7.0516458569804072</v>
      </c>
      <c r="AQ7" s="172">
        <f t="shared" si="1"/>
        <v>6.7688679245282977</v>
      </c>
    </row>
    <row r="8" spans="1:43" ht="15" customHeight="1" x14ac:dyDescent="0.3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2">
        <v>252</v>
      </c>
      <c r="L8" s="93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36">
        <v>225</v>
      </c>
      <c r="AK8" s="6">
        <v>255</v>
      </c>
      <c r="AL8" s="6">
        <v>242</v>
      </c>
      <c r="AM8" s="155">
        <v>243.07692307692307</v>
      </c>
      <c r="AN8" s="159">
        <v>243</v>
      </c>
      <c r="AO8" s="166">
        <v>282.5</v>
      </c>
      <c r="AP8" s="172">
        <f t="shared" si="0"/>
        <v>22.826086956521738</v>
      </c>
      <c r="AQ8" s="172">
        <f t="shared" si="1"/>
        <v>16.255144032921812</v>
      </c>
    </row>
    <row r="9" spans="1:43" ht="15" customHeight="1" x14ac:dyDescent="0.3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2">
        <v>220.833333333333</v>
      </c>
      <c r="L9" s="93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36">
        <v>209.23076923076923</v>
      </c>
      <c r="AK9" s="6">
        <v>239.333333333333</v>
      </c>
      <c r="AL9" s="6">
        <v>230</v>
      </c>
      <c r="AM9" s="155">
        <v>232.14285714285714</v>
      </c>
      <c r="AN9" s="159">
        <v>238.33333333333334</v>
      </c>
      <c r="AO9" s="166">
        <v>266.66666666666669</v>
      </c>
      <c r="AP9" s="172">
        <f t="shared" si="0"/>
        <v>22.004357298474947</v>
      </c>
      <c r="AQ9" s="172">
        <f t="shared" si="1"/>
        <v>11.888111888111892</v>
      </c>
    </row>
    <row r="10" spans="1:43" ht="15" customHeight="1" x14ac:dyDescent="0.3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2">
        <v>381.25</v>
      </c>
      <c r="L10" s="92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36">
        <v>289.13825757575802</v>
      </c>
      <c r="AK10" s="6">
        <v>305.17900904934999</v>
      </c>
      <c r="AL10" s="6">
        <v>317.70833333333297</v>
      </c>
      <c r="AM10" s="155">
        <v>284.375</v>
      </c>
      <c r="AN10" s="17">
        <v>301.04166666666652</v>
      </c>
      <c r="AO10" s="166">
        <v>307.01754385964909</v>
      </c>
      <c r="AP10" s="172">
        <f t="shared" si="0"/>
        <v>-19.426779085492534</v>
      </c>
      <c r="AQ10" s="172">
        <f t="shared" si="1"/>
        <v>1.9850664724094393</v>
      </c>
    </row>
    <row r="11" spans="1:43" ht="15" customHeight="1" x14ac:dyDescent="0.35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70">
        <v>676.66666666666652</v>
      </c>
      <c r="I11" s="6">
        <v>652.45000000000005</v>
      </c>
      <c r="J11" s="6">
        <v>650</v>
      </c>
      <c r="K11" s="92">
        <v>685</v>
      </c>
      <c r="L11" s="93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36">
        <v>386.66666666666703</v>
      </c>
      <c r="AK11" s="6">
        <v>400</v>
      </c>
      <c r="AL11" s="6">
        <v>416.66666666666703</v>
      </c>
      <c r="AM11" s="155">
        <v>420</v>
      </c>
      <c r="AN11" s="17">
        <v>418.33333333333348</v>
      </c>
      <c r="AO11" s="166">
        <v>450</v>
      </c>
      <c r="AP11" s="172">
        <f t="shared" si="0"/>
        <v>-2.1739130434782608</v>
      </c>
      <c r="AQ11" s="172">
        <f t="shared" si="1"/>
        <v>7.5697211155378099</v>
      </c>
    </row>
    <row r="12" spans="1:43" ht="15" customHeight="1" x14ac:dyDescent="0.35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70">
        <v>794.16666666666652</v>
      </c>
      <c r="I12" s="6">
        <v>866.66666666666697</v>
      </c>
      <c r="J12" s="6">
        <v>867.10000000000025</v>
      </c>
      <c r="K12" s="92">
        <v>875</v>
      </c>
      <c r="L12" s="93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36">
        <v>650</v>
      </c>
      <c r="AK12" s="6">
        <v>696.93470763403297</v>
      </c>
      <c r="AL12" s="6">
        <v>700.15</v>
      </c>
      <c r="AM12" s="155">
        <v>750</v>
      </c>
      <c r="AN12" s="17">
        <v>725.07500000000005</v>
      </c>
      <c r="AO12" s="166">
        <v>750</v>
      </c>
      <c r="AP12" s="172">
        <f t="shared" si="0"/>
        <v>-16.201117318435752</v>
      </c>
      <c r="AQ12" s="172">
        <f t="shared" si="1"/>
        <v>3.4375754232320728</v>
      </c>
    </row>
    <row r="13" spans="1:43" ht="15" customHeight="1" x14ac:dyDescent="0.35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2">
        <v>164.28571428571399</v>
      </c>
      <c r="L13" s="93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36">
        <v>136.66666666666666</v>
      </c>
      <c r="AK13" s="6">
        <v>142.85714285714286</v>
      </c>
      <c r="AL13" s="6">
        <v>152.5</v>
      </c>
      <c r="AM13" s="155">
        <v>141</v>
      </c>
      <c r="AN13" s="159">
        <v>145</v>
      </c>
      <c r="AO13" s="166">
        <v>146.66666666666666</v>
      </c>
      <c r="AP13" s="172">
        <f t="shared" si="0"/>
        <v>4.7619047619047556</v>
      </c>
      <c r="AQ13" s="172">
        <f t="shared" si="1"/>
        <v>1.1494252873563153</v>
      </c>
    </row>
    <row r="14" spans="1:43" ht="15" customHeight="1" x14ac:dyDescent="0.35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110">
        <v>184.54545454545453</v>
      </c>
      <c r="I14" s="6">
        <v>186</v>
      </c>
      <c r="J14" s="6">
        <v>203.33333333333334</v>
      </c>
      <c r="K14" s="92">
        <v>196</v>
      </c>
      <c r="L14" s="93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36">
        <v>158.66666666666666</v>
      </c>
      <c r="AK14" s="6">
        <v>178.57142857142858</v>
      </c>
      <c r="AL14" s="6">
        <v>184.54545454545499</v>
      </c>
      <c r="AM14" s="155">
        <v>161.25</v>
      </c>
      <c r="AN14" s="159">
        <v>170.625</v>
      </c>
      <c r="AO14" s="166">
        <v>181.666666666667</v>
      </c>
      <c r="AP14" s="172">
        <f t="shared" si="0"/>
        <v>-8.3333333333257459E-2</v>
      </c>
      <c r="AQ14" s="172">
        <f t="shared" si="1"/>
        <v>6.4713064713066659</v>
      </c>
    </row>
    <row r="15" spans="1:43" ht="15" customHeight="1" x14ac:dyDescent="0.35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110">
        <v>1592.5</v>
      </c>
      <c r="I15" s="6">
        <v>1366.6666666666667</v>
      </c>
      <c r="J15" s="6">
        <v>1370</v>
      </c>
      <c r="K15" s="92">
        <v>1366.6666666666667</v>
      </c>
      <c r="L15" s="93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36">
        <v>2275</v>
      </c>
      <c r="AK15" s="6">
        <v>2300</v>
      </c>
      <c r="AL15" s="6">
        <v>2273.3333333333298</v>
      </c>
      <c r="AM15" s="155">
        <v>2215</v>
      </c>
      <c r="AN15" s="159">
        <v>2250</v>
      </c>
      <c r="AO15" s="166">
        <v>2300</v>
      </c>
      <c r="AP15" s="172">
        <f t="shared" si="0"/>
        <v>53.333333333333336</v>
      </c>
      <c r="AQ15" s="172">
        <f t="shared" si="1"/>
        <v>2.2222222222222223</v>
      </c>
    </row>
    <row r="16" spans="1:43" ht="15" customHeight="1" x14ac:dyDescent="0.35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110">
        <v>296.14755056264494</v>
      </c>
      <c r="I16" s="6">
        <v>253.86642857142857</v>
      </c>
      <c r="J16" s="6">
        <v>264.27208798366593</v>
      </c>
      <c r="K16" s="92">
        <v>232.602588785877</v>
      </c>
      <c r="L16" s="93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36">
        <v>166.96541427178721</v>
      </c>
      <c r="AK16" s="6">
        <v>145.52380952380952</v>
      </c>
      <c r="AL16" s="6">
        <v>139.206537052691</v>
      </c>
      <c r="AM16" s="155">
        <v>135.23187362911341</v>
      </c>
      <c r="AN16" s="159">
        <v>140.47619047619048</v>
      </c>
      <c r="AO16" s="166">
        <v>173.29324121865923</v>
      </c>
      <c r="AP16" s="172">
        <f t="shared" si="0"/>
        <v>10.560296378420789</v>
      </c>
      <c r="AQ16" s="172">
        <f t="shared" si="1"/>
        <v>23.361290359045551</v>
      </c>
    </row>
    <row r="17" spans="1:43" ht="15" customHeight="1" x14ac:dyDescent="0.35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2">
        <v>266.415243020285</v>
      </c>
      <c r="L17" s="93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36">
        <v>152.20923223933258</v>
      </c>
      <c r="AK17" s="6">
        <v>137.11680911680912</v>
      </c>
      <c r="AL17" s="6">
        <v>134.54043392504931</v>
      </c>
      <c r="AM17" s="155">
        <v>135.38190170159481</v>
      </c>
      <c r="AN17" s="159">
        <v>159</v>
      </c>
      <c r="AO17" s="166">
        <v>157.68604148660327</v>
      </c>
      <c r="AP17" s="172">
        <f t="shared" si="0"/>
        <v>15.011854641155823</v>
      </c>
      <c r="AQ17" s="172">
        <f t="shared" si="1"/>
        <v>-0.82638900213630651</v>
      </c>
    </row>
    <row r="18" spans="1:43" ht="15" customHeight="1" x14ac:dyDescent="0.35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70">
        <v>1165.27056277056</v>
      </c>
      <c r="I18" s="6">
        <v>1152.5840000000001</v>
      </c>
      <c r="J18" s="6">
        <v>1010.8155963637691</v>
      </c>
      <c r="K18" s="92">
        <v>1180.89026915114</v>
      </c>
      <c r="L18" s="93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36">
        <v>959.84126984126999</v>
      </c>
      <c r="AK18" s="6">
        <v>1000</v>
      </c>
      <c r="AL18" s="6">
        <v>950</v>
      </c>
      <c r="AM18" s="155">
        <v>956.66666666666674</v>
      </c>
      <c r="AN18" s="159">
        <v>900</v>
      </c>
      <c r="AO18" s="166">
        <v>950</v>
      </c>
      <c r="AP18" s="172">
        <f t="shared" si="0"/>
        <v>-1.7241379310348255</v>
      </c>
      <c r="AQ18" s="172">
        <f t="shared" si="1"/>
        <v>5.5555555555555554</v>
      </c>
    </row>
    <row r="19" spans="1:43" ht="15" customHeight="1" x14ac:dyDescent="0.35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70">
        <v>2385.6139520202</v>
      </c>
      <c r="I19" s="6">
        <v>2293.3333333333298</v>
      </c>
      <c r="J19" s="6">
        <v>2300</v>
      </c>
      <c r="K19" s="92">
        <v>2243.3333333333298</v>
      </c>
      <c r="L19" s="93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36">
        <v>1295.4545454545455</v>
      </c>
      <c r="AK19" s="6">
        <v>1316.6666666666667</v>
      </c>
      <c r="AL19" s="6">
        <v>1340.7738095238101</v>
      </c>
      <c r="AM19" s="155">
        <v>1355.16388373531</v>
      </c>
      <c r="AN19" s="17">
        <v>1347.9688466295602</v>
      </c>
      <c r="AO19" s="166">
        <v>1416.50793650794</v>
      </c>
      <c r="AP19" s="172">
        <f t="shared" si="0"/>
        <v>11.04106180008286</v>
      </c>
      <c r="AQ19" s="172">
        <f t="shared" si="1"/>
        <v>5.0846197261720034</v>
      </c>
    </row>
    <row r="20" spans="1:43" ht="15" customHeight="1" x14ac:dyDescent="0.35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70">
        <v>160.64756671899508</v>
      </c>
      <c r="I20" s="6">
        <v>172.17846153846199</v>
      </c>
      <c r="J20" s="6">
        <v>172.788194444444</v>
      </c>
      <c r="K20" s="92">
        <v>170.17948717948701</v>
      </c>
      <c r="L20" s="93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36">
        <v>303.56934731934734</v>
      </c>
      <c r="AK20" s="6">
        <v>293.080357142857</v>
      </c>
      <c r="AL20" s="6">
        <v>280.19047619047598</v>
      </c>
      <c r="AM20" s="155">
        <v>212.59977955679301</v>
      </c>
      <c r="AN20" s="159">
        <v>193.6</v>
      </c>
      <c r="AO20" s="166">
        <v>111.11111111111113</v>
      </c>
      <c r="AP20" s="172">
        <f t="shared" si="0"/>
        <v>-30.915371329879093</v>
      </c>
      <c r="AQ20" s="172">
        <f t="shared" si="1"/>
        <v>-42.607897153351686</v>
      </c>
    </row>
    <row r="21" spans="1:43" ht="15" customHeight="1" x14ac:dyDescent="0.35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92">
        <v>270.30681818181802</v>
      </c>
      <c r="L21" s="93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36">
        <v>302.06358369794202</v>
      </c>
      <c r="AK21" s="6">
        <v>280.57692307692309</v>
      </c>
      <c r="AL21" s="6">
        <v>290.45454545454544</v>
      </c>
      <c r="AM21" s="155">
        <v>271.3720238095238</v>
      </c>
      <c r="AN21" s="159">
        <v>283.33333333333331</v>
      </c>
      <c r="AO21" s="166">
        <v>292.20833333333297</v>
      </c>
      <c r="AP21" s="172">
        <f t="shared" si="0"/>
        <v>20.435859406600891</v>
      </c>
      <c r="AQ21" s="172">
        <f t="shared" si="1"/>
        <v>3.1323529411763502</v>
      </c>
    </row>
    <row r="22" spans="1:43" ht="15" customHeight="1" x14ac:dyDescent="0.35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70">
        <v>264.88786226511576</v>
      </c>
      <c r="I22" s="6">
        <v>257.96615384615399</v>
      </c>
      <c r="J22" s="29">
        <v>257.16878730588405</v>
      </c>
      <c r="K22" s="92">
        <v>251.50271950272</v>
      </c>
      <c r="L22" s="93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36">
        <v>296.50731452455591</v>
      </c>
      <c r="AK22" s="6">
        <v>273.42896174863398</v>
      </c>
      <c r="AL22" s="6">
        <v>292.77146464646501</v>
      </c>
      <c r="AM22" s="155">
        <v>237.71015712682382</v>
      </c>
      <c r="AN22" s="159">
        <v>239.66666666666669</v>
      </c>
      <c r="AO22" s="166">
        <v>242.345383661173</v>
      </c>
      <c r="AP22" s="172">
        <f t="shared" si="0"/>
        <v>-5.3385865211437569</v>
      </c>
      <c r="AQ22" s="172">
        <f t="shared" si="1"/>
        <v>1.1176844205172394</v>
      </c>
    </row>
    <row r="23" spans="1:43" ht="15" customHeight="1" x14ac:dyDescent="0.35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70">
        <v>392.5287356321835</v>
      </c>
      <c r="I23" s="6">
        <v>287.88</v>
      </c>
      <c r="J23" s="29">
        <v>284.09090909090901</v>
      </c>
      <c r="K23" s="92">
        <v>281.87878787878799</v>
      </c>
      <c r="L23" s="93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36">
        <v>242.42424242424244</v>
      </c>
      <c r="AK23" s="6">
        <v>258.33333333333297</v>
      </c>
      <c r="AL23" s="6">
        <v>284.04040404040398</v>
      </c>
      <c r="AM23" s="155">
        <v>272.72727272727275</v>
      </c>
      <c r="AN23" s="17">
        <v>278.38383838383834</v>
      </c>
      <c r="AO23" s="166">
        <v>296.969696969697</v>
      </c>
      <c r="AP23" s="172">
        <f t="shared" si="0"/>
        <v>1.5018125323665052</v>
      </c>
      <c r="AQ23" s="172">
        <f t="shared" si="1"/>
        <v>6.6763425253991562</v>
      </c>
    </row>
    <row r="24" spans="1:43" ht="15" customHeight="1" x14ac:dyDescent="0.35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70">
        <v>318.38923194827782</v>
      </c>
      <c r="I24" s="6">
        <v>391.28399999999999</v>
      </c>
      <c r="J24" s="29">
        <v>353.38171632289277</v>
      </c>
      <c r="K24" s="145">
        <v>319.85569985569981</v>
      </c>
      <c r="L24" s="92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36">
        <v>389.65618831998137</v>
      </c>
      <c r="AK24" s="6">
        <v>364.23611111111103</v>
      </c>
      <c r="AL24" s="6">
        <v>368.28483344612403</v>
      </c>
      <c r="AM24" s="155">
        <v>325.9286412512219</v>
      </c>
      <c r="AN24" s="159">
        <v>338.81720430107498</v>
      </c>
      <c r="AO24" s="166">
        <v>400.61758893280626</v>
      </c>
      <c r="AP24" s="172">
        <f t="shared" si="0"/>
        <v>37.470072173152822</v>
      </c>
      <c r="AQ24" s="172">
        <f t="shared" si="1"/>
        <v>18.240037355604613</v>
      </c>
    </row>
    <row r="25" spans="1:43" ht="15" customHeight="1" x14ac:dyDescent="0.35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45">
        <v>346.021756021756</v>
      </c>
      <c r="L25" s="93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36">
        <v>144.798573975045</v>
      </c>
      <c r="AK25" s="6">
        <v>157.07983056370199</v>
      </c>
      <c r="AL25" s="6">
        <v>196.92038730500269</v>
      </c>
      <c r="AM25" s="155">
        <v>226.66666666666666</v>
      </c>
      <c r="AN25" s="159">
        <v>277.5</v>
      </c>
      <c r="AO25" s="166">
        <v>282.5</v>
      </c>
      <c r="AP25" s="172">
        <f t="shared" si="0"/>
        <v>142.50339871819824</v>
      </c>
      <c r="AQ25" s="172">
        <f t="shared" si="1"/>
        <v>1.8018018018018018</v>
      </c>
    </row>
    <row r="26" spans="1:43" ht="15" customHeight="1" x14ac:dyDescent="0.35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45">
        <v>239.47408167261401</v>
      </c>
      <c r="L26" s="93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36">
        <v>178.23719291396901</v>
      </c>
      <c r="AK26" s="6">
        <v>201.82039147658901</v>
      </c>
      <c r="AL26" s="6">
        <v>186.689507991054</v>
      </c>
      <c r="AM26" s="155">
        <v>235.30838755838801</v>
      </c>
      <c r="AN26" s="159">
        <v>210.82570173479263</v>
      </c>
      <c r="AO26" s="166">
        <v>256.87565559466702</v>
      </c>
      <c r="AP26" s="172">
        <f t="shared" si="0"/>
        <v>64.255830473479463</v>
      </c>
      <c r="AQ26" s="172">
        <f t="shared" si="1"/>
        <v>21.84266599420727</v>
      </c>
    </row>
    <row r="27" spans="1:43" ht="15" customHeight="1" x14ac:dyDescent="0.35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2">
        <v>1166.6666666666699</v>
      </c>
      <c r="L27" s="93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36">
        <v>987.142857142857</v>
      </c>
      <c r="AK27" s="6">
        <v>950.33040819164603</v>
      </c>
      <c r="AL27" s="6">
        <v>1016.66666666666</v>
      </c>
      <c r="AM27" s="155">
        <v>950</v>
      </c>
      <c r="AN27" s="159">
        <v>980</v>
      </c>
      <c r="AO27" s="166">
        <v>1000</v>
      </c>
      <c r="AP27" s="172">
        <f t="shared" si="0"/>
        <v>5.2631578947368416</v>
      </c>
      <c r="AQ27" s="172">
        <f t="shared" si="1"/>
        <v>2.0408163265306123</v>
      </c>
    </row>
    <row r="28" spans="1:43" ht="15" customHeight="1" x14ac:dyDescent="0.35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92">
        <v>819.44444444444446</v>
      </c>
      <c r="L28" s="93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36">
        <v>962.96296296295998</v>
      </c>
      <c r="AK28" s="6">
        <v>965</v>
      </c>
      <c r="AL28" s="6">
        <v>971</v>
      </c>
      <c r="AM28" s="155">
        <v>1024.4444444444446</v>
      </c>
      <c r="AN28" s="17">
        <v>997.72222222222229</v>
      </c>
      <c r="AO28" s="166">
        <v>1006.54150197628</v>
      </c>
      <c r="AP28" s="172">
        <f t="shared" si="0"/>
        <v>0.97470481609176396</v>
      </c>
      <c r="AQ28" s="172">
        <f t="shared" si="1"/>
        <v>0.88394139747780021</v>
      </c>
    </row>
    <row r="29" spans="1:43" ht="15" customHeight="1" x14ac:dyDescent="0.35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92">
        <v>150.13542013541999</v>
      </c>
      <c r="L29" s="93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36">
        <v>204.987673694546</v>
      </c>
      <c r="AK29" s="6">
        <v>232.40384615384613</v>
      </c>
      <c r="AL29" s="6">
        <v>207.07141343505</v>
      </c>
      <c r="AM29" s="155">
        <v>264.10538529793189</v>
      </c>
      <c r="AN29" s="159">
        <v>246.55808477237048</v>
      </c>
      <c r="AO29" s="166">
        <v>260</v>
      </c>
      <c r="AP29" s="172">
        <f t="shared" si="0"/>
        <v>27.249487922127496</v>
      </c>
      <c r="AQ29" s="172">
        <f t="shared" si="1"/>
        <v>5.4518249685624731</v>
      </c>
    </row>
    <row r="30" spans="1:43" ht="15" customHeight="1" x14ac:dyDescent="0.35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45">
        <v>80</v>
      </c>
      <c r="L30" s="93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36">
        <v>116.2037037037037</v>
      </c>
      <c r="AK30" s="6">
        <v>118.31952186300001</v>
      </c>
      <c r="AL30" s="6">
        <v>126.554649054649</v>
      </c>
      <c r="AM30" s="155">
        <v>133.54017166517167</v>
      </c>
      <c r="AN30" s="17">
        <v>130.04741035991034</v>
      </c>
      <c r="AO30" s="166">
        <v>136.65997951323999</v>
      </c>
      <c r="AP30" s="172">
        <f t="shared" si="0"/>
        <v>0.3316563796576375</v>
      </c>
      <c r="AQ30" s="172">
        <f t="shared" si="1"/>
        <v>5.08473727775828</v>
      </c>
    </row>
    <row r="31" spans="1:43" ht="15" customHeight="1" x14ac:dyDescent="0.35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45">
        <v>810.32</v>
      </c>
      <c r="L31" s="93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36">
        <v>700</v>
      </c>
      <c r="AK31" s="6">
        <v>748</v>
      </c>
      <c r="AL31" s="6">
        <v>733.25</v>
      </c>
      <c r="AM31" s="155">
        <v>800</v>
      </c>
      <c r="AN31" s="159">
        <v>852.23938223938205</v>
      </c>
      <c r="AO31" s="166">
        <v>891.66666666666674</v>
      </c>
      <c r="AP31" s="172">
        <f t="shared" si="0"/>
        <v>9.1836734693873137</v>
      </c>
      <c r="AQ31" s="172">
        <f t="shared" si="1"/>
        <v>4.6263157099926326</v>
      </c>
    </row>
    <row r="32" spans="1:43" ht="15" customHeight="1" x14ac:dyDescent="0.35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45">
        <v>995</v>
      </c>
      <c r="L32" s="93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36">
        <v>905.55555555555566</v>
      </c>
      <c r="AK32" s="6">
        <v>871.66666666666697</v>
      </c>
      <c r="AL32" s="6">
        <v>925</v>
      </c>
      <c r="AM32" s="155">
        <v>875</v>
      </c>
      <c r="AN32" s="159">
        <v>925</v>
      </c>
      <c r="AO32" s="166">
        <v>993.33333333332996</v>
      </c>
      <c r="AP32" s="172">
        <f t="shared" si="0"/>
        <v>10.961532953340818</v>
      </c>
      <c r="AQ32" s="172">
        <f t="shared" si="1"/>
        <v>7.3873873873870233</v>
      </c>
    </row>
    <row r="33" spans="1:43" ht="15" customHeight="1" x14ac:dyDescent="0.35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70">
        <v>785.82699500000001</v>
      </c>
      <c r="K33" s="92">
        <v>746.26984126984098</v>
      </c>
      <c r="L33" s="93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36">
        <v>863.46153846153845</v>
      </c>
      <c r="AK33" s="6">
        <v>835.15382922775279</v>
      </c>
      <c r="AL33" s="6">
        <v>785.71428571428578</v>
      </c>
      <c r="AM33" s="155">
        <v>852.27272727272725</v>
      </c>
      <c r="AN33" s="159">
        <v>903.33333333332996</v>
      </c>
      <c r="AO33" s="166">
        <v>900.72233967582804</v>
      </c>
      <c r="AP33" s="172">
        <f t="shared" si="0"/>
        <v>3.3662869886190765</v>
      </c>
      <c r="AQ33" s="172">
        <f t="shared" si="1"/>
        <v>-0.28903988828434668</v>
      </c>
    </row>
    <row r="34" spans="1:43" ht="15" customHeight="1" x14ac:dyDescent="0.35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70">
        <v>1636.75765</v>
      </c>
      <c r="K34" s="92">
        <v>1583.8461538461499</v>
      </c>
      <c r="L34" s="93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36">
        <v>1333.3333333333335</v>
      </c>
      <c r="AK34" s="6">
        <v>1345.8333333333301</v>
      </c>
      <c r="AL34" s="6">
        <v>1333.59</v>
      </c>
      <c r="AM34" s="155">
        <v>1366.6666666666599</v>
      </c>
      <c r="AN34" s="159">
        <v>1395.6666666666699</v>
      </c>
      <c r="AO34" s="166">
        <v>1458.3333333333301</v>
      </c>
      <c r="AP34" s="172">
        <f t="shared" si="0"/>
        <v>25.683994528043524</v>
      </c>
      <c r="AQ34" s="172">
        <f t="shared" si="1"/>
        <v>4.490088368759972</v>
      </c>
    </row>
    <row r="35" spans="1:43" ht="15" customHeight="1" x14ac:dyDescent="0.35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70">
        <v>1721.10725</v>
      </c>
      <c r="K35" s="92">
        <v>1650</v>
      </c>
      <c r="L35" s="92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36">
        <v>1430.3225806451601</v>
      </c>
      <c r="AK35" s="6">
        <v>1457.7770104531801</v>
      </c>
      <c r="AL35" s="6">
        <v>1400.89</v>
      </c>
      <c r="AM35" s="155">
        <v>1400.5</v>
      </c>
      <c r="AN35" s="17">
        <v>1400.6950000000002</v>
      </c>
      <c r="AO35" s="161">
        <v>1470</v>
      </c>
      <c r="AP35" s="172">
        <f t="shared" si="0"/>
        <v>-8.125</v>
      </c>
      <c r="AQ35" s="172">
        <f t="shared" si="1"/>
        <v>4.9479008634998936</v>
      </c>
    </row>
    <row r="36" spans="1:43" ht="15" customHeight="1" x14ac:dyDescent="0.35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70">
        <v>993.39831500000003</v>
      </c>
      <c r="K36" s="92">
        <v>933.33333333333337</v>
      </c>
      <c r="L36" s="93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36">
        <v>850</v>
      </c>
      <c r="AK36" s="6">
        <v>879</v>
      </c>
      <c r="AL36" s="6">
        <v>906.19047619047603</v>
      </c>
      <c r="AM36" s="155">
        <v>878.88888888888903</v>
      </c>
      <c r="AN36" s="159">
        <v>862.5</v>
      </c>
      <c r="AO36" s="166">
        <v>950</v>
      </c>
      <c r="AP36" s="172">
        <f t="shared" si="0"/>
        <v>15.006305170239553</v>
      </c>
      <c r="AQ36" s="172">
        <f t="shared" si="1"/>
        <v>10.144927536231885</v>
      </c>
    </row>
    <row r="37" spans="1:43" ht="15" customHeight="1" x14ac:dyDescent="0.35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70">
        <v>560.73</v>
      </c>
      <c r="K37" s="70">
        <v>639.58000000000004</v>
      </c>
      <c r="L37" s="93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36">
        <v>546.66666666666663</v>
      </c>
      <c r="AK37" s="6">
        <v>513.77777777777783</v>
      </c>
      <c r="AL37" s="6">
        <v>510.66666666666703</v>
      </c>
      <c r="AM37" s="155">
        <v>573.33333333333326</v>
      </c>
      <c r="AN37" s="159">
        <v>632.00000000000011</v>
      </c>
      <c r="AO37" s="166">
        <v>653.33333333333303</v>
      </c>
      <c r="AP37" s="172">
        <f t="shared" si="0"/>
        <v>19.512195121951148</v>
      </c>
      <c r="AQ37" s="172">
        <f t="shared" si="1"/>
        <v>3.3755274261602706</v>
      </c>
    </row>
    <row r="38" spans="1:43" ht="15" customHeight="1" x14ac:dyDescent="0.35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70">
        <v>120.57</v>
      </c>
      <c r="K38" s="70">
        <v>140.16</v>
      </c>
      <c r="L38" s="93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38">
        <v>93.923867026479556</v>
      </c>
      <c r="AK38" s="6">
        <v>85.739730919287808</v>
      </c>
      <c r="AL38" s="6">
        <v>80.432195425890257</v>
      </c>
      <c r="AM38" s="155">
        <v>92.162340956099783</v>
      </c>
      <c r="AN38" s="159">
        <v>74.786578657865775</v>
      </c>
      <c r="AO38" s="166">
        <v>108.792679369151</v>
      </c>
      <c r="AP38" s="172">
        <f t="shared" si="0"/>
        <v>30.99836186321026</v>
      </c>
      <c r="AQ38" s="172">
        <f t="shared" si="1"/>
        <v>45.470860308848472</v>
      </c>
    </row>
    <row r="39" spans="1:43" ht="15" customHeight="1" x14ac:dyDescent="0.35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70">
        <v>121.63</v>
      </c>
      <c r="K39" s="70">
        <v>137.13</v>
      </c>
      <c r="L39" s="93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36">
        <v>117.63085542168649</v>
      </c>
      <c r="AK39" s="6">
        <v>108.57987894276199</v>
      </c>
      <c r="AL39" s="6">
        <v>81.761051754746603</v>
      </c>
      <c r="AM39" s="155">
        <v>82.678591064555988</v>
      </c>
      <c r="AN39" s="159">
        <v>76.726973684210506</v>
      </c>
      <c r="AO39" s="166">
        <v>104.89523960731393</v>
      </c>
      <c r="AP39" s="172">
        <f t="shared" si="0"/>
        <v>17.682756248018517</v>
      </c>
      <c r="AQ39" s="172">
        <f t="shared" si="1"/>
        <v>36.712338009103718</v>
      </c>
    </row>
    <row r="40" spans="1:43" ht="15" customHeight="1" x14ac:dyDescent="0.35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70">
        <v>446.25</v>
      </c>
      <c r="K40" s="70">
        <v>501.42</v>
      </c>
      <c r="L40" s="93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36">
        <v>460.51282051282055</v>
      </c>
      <c r="AK40" s="6">
        <v>424.16666666666663</v>
      </c>
      <c r="AL40" s="6">
        <v>438.88888888888886</v>
      </c>
      <c r="AM40" s="155">
        <v>477.33333333333337</v>
      </c>
      <c r="AN40" s="159">
        <v>438.66666666666663</v>
      </c>
      <c r="AO40" s="166">
        <v>499.99999999999989</v>
      </c>
      <c r="AP40" s="172">
        <f t="shared" si="0"/>
        <v>8.9211618257261449</v>
      </c>
      <c r="AQ40" s="172">
        <f t="shared" si="1"/>
        <v>13.981762917933116</v>
      </c>
    </row>
    <row r="41" spans="1:43" ht="15" customHeight="1" x14ac:dyDescent="0.35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70">
        <v>247.44</v>
      </c>
      <c r="K41" s="70">
        <v>263.72000000000003</v>
      </c>
      <c r="L41" s="93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36">
        <v>201.53846153846101</v>
      </c>
      <c r="AK41" s="6">
        <v>175</v>
      </c>
      <c r="AL41" s="6">
        <v>168.75</v>
      </c>
      <c r="AM41" s="155">
        <v>168.18181818181799</v>
      </c>
      <c r="AN41" s="159">
        <v>160</v>
      </c>
      <c r="AO41" s="166">
        <v>200</v>
      </c>
      <c r="AP41" s="172">
        <f t="shared" si="0"/>
        <v>2.0911528150133019</v>
      </c>
      <c r="AQ41" s="172">
        <f t="shared" si="1"/>
        <v>25</v>
      </c>
    </row>
    <row r="42" spans="1:43" ht="15" customHeight="1" x14ac:dyDescent="0.35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70">
        <v>238.69</v>
      </c>
      <c r="L42" s="93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36">
        <v>166.666666666667</v>
      </c>
      <c r="AK42" s="6">
        <v>175.833333333333</v>
      </c>
      <c r="AL42" s="6">
        <v>163.888888888889</v>
      </c>
      <c r="AM42" s="155">
        <v>202.222222222222</v>
      </c>
      <c r="AN42" s="159">
        <v>250</v>
      </c>
      <c r="AO42" s="161">
        <v>252</v>
      </c>
      <c r="AP42" s="172">
        <f t="shared" si="0"/>
        <v>21.655172413793188</v>
      </c>
      <c r="AQ42" s="172">
        <f t="shared" si="1"/>
        <v>0.8</v>
      </c>
    </row>
    <row r="43" spans="1:43" ht="15" customHeight="1" x14ac:dyDescent="0.35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3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36">
        <v>471.42857142857139</v>
      </c>
      <c r="AK43" s="6">
        <v>440</v>
      </c>
      <c r="AL43" s="6">
        <v>485.33333333333331</v>
      </c>
      <c r="AM43" s="155">
        <v>514.44444444444434</v>
      </c>
      <c r="AN43" s="159">
        <v>533.33333333333337</v>
      </c>
      <c r="AO43" s="166">
        <v>574.66666666666697</v>
      </c>
      <c r="AP43" s="172">
        <f t="shared" si="0"/>
        <v>22.55924170616121</v>
      </c>
      <c r="AQ43" s="172">
        <f t="shared" si="1"/>
        <v>7.7500000000000488</v>
      </c>
    </row>
    <row r="44" spans="1:43" ht="15" customHeight="1" x14ac:dyDescent="0.35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3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36">
        <v>600</v>
      </c>
      <c r="AK44" s="6">
        <v>630</v>
      </c>
      <c r="AL44" s="6">
        <v>666.66666666666663</v>
      </c>
      <c r="AM44" s="155">
        <v>615</v>
      </c>
      <c r="AN44" s="159">
        <v>675</v>
      </c>
      <c r="AO44" s="166">
        <v>685</v>
      </c>
      <c r="AP44" s="172">
        <f t="shared" si="0"/>
        <v>1.4814814814814816</v>
      </c>
      <c r="AQ44" s="172">
        <f t="shared" si="1"/>
        <v>1.4814814814814816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U44"/>
  <sheetViews>
    <sheetView zoomScale="136" zoomScaleNormal="136" workbookViewId="0">
      <pane xSplit="1" ySplit="1" topLeftCell="AM35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28.54296875" customWidth="1"/>
    <col min="2" max="13" width="9.1796875" style="4"/>
    <col min="24" max="24" width="7.7265625" customWidth="1"/>
    <col min="42" max="42" width="6.26953125" style="170" bestFit="1" customWidth="1"/>
    <col min="43" max="43" width="5.81640625" style="170" bestFit="1" customWidth="1"/>
    <col min="45" max="47" width="9.1796875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4">
        <v>510.84</v>
      </c>
      <c r="L2" s="95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36">
        <v>451.25</v>
      </c>
      <c r="AK2" s="6">
        <v>434.28571428571428</v>
      </c>
      <c r="AL2" s="6">
        <v>437.33333333333297</v>
      </c>
      <c r="AM2" s="155">
        <v>465.3125</v>
      </c>
      <c r="AN2" s="159">
        <v>468.61111111111109</v>
      </c>
      <c r="AO2" s="166">
        <v>470</v>
      </c>
      <c r="AP2" s="172">
        <f>(AO2-AC2)/AC2*100</f>
        <v>6.5155807365439093</v>
      </c>
      <c r="AQ2" s="172">
        <f>(AO2-AN2)/AN2*100</f>
        <v>0.29638411381150509</v>
      </c>
      <c r="AU2" s="162"/>
    </row>
    <row r="3" spans="1:47" ht="15" customHeight="1" x14ac:dyDescent="0.3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4">
        <v>44.736842105263158</v>
      </c>
      <c r="L3" s="95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36">
        <v>41.875</v>
      </c>
      <c r="AK3" s="6">
        <v>40</v>
      </c>
      <c r="AL3" s="6">
        <v>40.81</v>
      </c>
      <c r="AM3" s="155">
        <v>40</v>
      </c>
      <c r="AN3" s="159">
        <v>40</v>
      </c>
      <c r="AO3" s="166">
        <v>40</v>
      </c>
      <c r="AP3" s="172">
        <f t="shared" ref="AP3:AP44" si="0">(AO3-AC3)/AC3*100</f>
        <v>-2.8037383177570079</v>
      </c>
      <c r="AQ3" s="172">
        <f t="shared" ref="AQ3:AQ44" si="1">(AO3-AN3)/AN3*100</f>
        <v>0</v>
      </c>
      <c r="AU3" s="162"/>
    </row>
    <row r="4" spans="1:47" ht="15" customHeight="1" x14ac:dyDescent="0.3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4">
        <v>281.04968679681321</v>
      </c>
      <c r="L4" s="95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36">
        <v>327.58620689655174</v>
      </c>
      <c r="AK4" s="6">
        <v>310.34482758620692</v>
      </c>
      <c r="AL4" s="6">
        <v>309.31034482758599</v>
      </c>
      <c r="AM4" s="155">
        <v>283.90804597701145</v>
      </c>
      <c r="AN4" s="159">
        <v>283.90804597701145</v>
      </c>
      <c r="AO4" s="166">
        <v>293.18555008210183</v>
      </c>
      <c r="AP4" s="172">
        <f t="shared" si="0"/>
        <v>-10.50125313283208</v>
      </c>
      <c r="AQ4" s="172">
        <f t="shared" si="1"/>
        <v>3.267784846732237</v>
      </c>
      <c r="AU4" s="162"/>
    </row>
    <row r="5" spans="1:47" ht="15" customHeight="1" x14ac:dyDescent="0.3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4">
        <v>305.85938025139501</v>
      </c>
      <c r="L5" s="95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36">
        <v>225.59044882320745</v>
      </c>
      <c r="AK5" s="6">
        <v>235.21930655551347</v>
      </c>
      <c r="AL5" s="6">
        <v>241.39101511515301</v>
      </c>
      <c r="AM5" s="155">
        <v>194.40191991916132</v>
      </c>
      <c r="AN5" s="159">
        <v>192.20310723759002</v>
      </c>
      <c r="AO5" s="166">
        <v>210.48199037618028</v>
      </c>
      <c r="AP5" s="172">
        <f t="shared" si="0"/>
        <v>-10.082463714266028</v>
      </c>
      <c r="AQ5" s="172">
        <f t="shared" si="1"/>
        <v>9.5101912769781585</v>
      </c>
      <c r="AU5" s="162"/>
    </row>
    <row r="6" spans="1:47" ht="15" customHeight="1" x14ac:dyDescent="0.3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4">
        <v>993.11965811965797</v>
      </c>
      <c r="L6" s="95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36">
        <v>1084.81481481481</v>
      </c>
      <c r="AK6" s="6">
        <v>1100</v>
      </c>
      <c r="AL6" s="6">
        <v>1156.16161616162</v>
      </c>
      <c r="AM6" s="155">
        <v>1105.952380952381</v>
      </c>
      <c r="AN6" s="159">
        <v>1070.9880050505101</v>
      </c>
      <c r="AO6" s="166">
        <v>1114.2857142857099</v>
      </c>
      <c r="AP6" s="172">
        <f t="shared" si="0"/>
        <v>13.026295789633242</v>
      </c>
      <c r="AQ6" s="172">
        <f t="shared" si="1"/>
        <v>4.0427819014796347</v>
      </c>
      <c r="AU6" s="162"/>
    </row>
    <row r="7" spans="1:47" ht="15" customHeight="1" x14ac:dyDescent="0.3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4">
        <v>1206.7222222222224</v>
      </c>
      <c r="L7" s="95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36">
        <v>1186.7132867132868</v>
      </c>
      <c r="AK7" s="6">
        <v>1178.57142857142</v>
      </c>
      <c r="AL7" s="6">
        <v>1210</v>
      </c>
      <c r="AM7" s="155">
        <v>1186.2332301341601</v>
      </c>
      <c r="AN7" s="159">
        <v>1194.9942332213802</v>
      </c>
      <c r="AO7" s="166">
        <v>1279.1666666666667</v>
      </c>
      <c r="AP7" s="172">
        <f t="shared" si="0"/>
        <v>18.916033648949352</v>
      </c>
      <c r="AQ7" s="172">
        <f t="shared" si="1"/>
        <v>7.0437522713712575</v>
      </c>
      <c r="AU7" s="162"/>
    </row>
    <row r="8" spans="1:47" ht="15" customHeight="1" x14ac:dyDescent="0.3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4">
        <v>325</v>
      </c>
      <c r="L8" s="95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36">
        <v>210</v>
      </c>
      <c r="AK8" s="6">
        <v>225</v>
      </c>
      <c r="AL8" s="6">
        <v>250</v>
      </c>
      <c r="AM8" s="155">
        <v>242.85714285714286</v>
      </c>
      <c r="AN8" s="159">
        <v>242.85714285714286</v>
      </c>
      <c r="AO8" s="166">
        <v>266.66666666666669</v>
      </c>
      <c r="AP8" s="172">
        <f t="shared" si="0"/>
        <v>10.344827586206909</v>
      </c>
      <c r="AQ8" s="172">
        <f t="shared" si="1"/>
        <v>9.803921568627457</v>
      </c>
      <c r="AU8" s="162"/>
    </row>
    <row r="9" spans="1:47" ht="15" customHeight="1" x14ac:dyDescent="0.3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4">
        <v>270.857142857143</v>
      </c>
      <c r="L9" s="95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36">
        <v>230.07692307692307</v>
      </c>
      <c r="AK9" s="6">
        <v>210</v>
      </c>
      <c r="AL9" s="6">
        <v>230</v>
      </c>
      <c r="AM9" s="155">
        <v>254.16666666666666</v>
      </c>
      <c r="AN9" s="159">
        <v>234.28571428571428</v>
      </c>
      <c r="AO9" s="166">
        <v>246.363636363636</v>
      </c>
      <c r="AP9" s="172">
        <f t="shared" si="0"/>
        <v>3.6481318034714638</v>
      </c>
      <c r="AQ9" s="172">
        <f t="shared" si="1"/>
        <v>5.155210643015371</v>
      </c>
      <c r="AU9" s="162"/>
    </row>
    <row r="10" spans="1:47" ht="15" customHeight="1" x14ac:dyDescent="0.3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4">
        <v>275.47447314703004</v>
      </c>
      <c r="L10" s="94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36">
        <v>350.85591522482201</v>
      </c>
      <c r="AK10" s="6">
        <v>375.46729611384779</v>
      </c>
      <c r="AL10" s="6">
        <v>376.025867521647</v>
      </c>
      <c r="AM10" s="155">
        <v>311.65368928439005</v>
      </c>
      <c r="AN10" s="159">
        <v>311.65368928439005</v>
      </c>
      <c r="AO10" s="166">
        <v>344.82758620689657</v>
      </c>
      <c r="AP10" s="172">
        <f t="shared" si="0"/>
        <v>19.240248898817825</v>
      </c>
      <c r="AQ10" s="172">
        <f t="shared" si="1"/>
        <v>10.644474319774437</v>
      </c>
      <c r="AU10" s="162"/>
    </row>
    <row r="11" spans="1:47" ht="15" customHeight="1" x14ac:dyDescent="0.3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4">
        <v>500</v>
      </c>
      <c r="L11" s="94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36">
        <v>435</v>
      </c>
      <c r="AK11" s="6">
        <v>460.30709276534276</v>
      </c>
      <c r="AL11" s="6">
        <v>450</v>
      </c>
      <c r="AM11" s="155">
        <v>420</v>
      </c>
      <c r="AN11" s="159">
        <v>480</v>
      </c>
      <c r="AO11" s="161">
        <v>510</v>
      </c>
      <c r="AP11" s="172">
        <f t="shared" si="0"/>
        <v>4.0816326530612246</v>
      </c>
      <c r="AQ11" s="172">
        <f t="shared" si="1"/>
        <v>6.25</v>
      </c>
      <c r="AU11" s="162"/>
    </row>
    <row r="12" spans="1:47" ht="15" customHeight="1" x14ac:dyDescent="0.3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4">
        <v>650</v>
      </c>
      <c r="L12" s="94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36">
        <v>550</v>
      </c>
      <c r="AK12" s="6">
        <v>537.62398187792201</v>
      </c>
      <c r="AL12" s="6">
        <v>541.38</v>
      </c>
      <c r="AM12" s="155">
        <v>550</v>
      </c>
      <c r="AN12" s="159">
        <v>550</v>
      </c>
      <c r="AO12" s="166">
        <v>570</v>
      </c>
      <c r="AP12" s="172">
        <f t="shared" si="0"/>
        <v>1.7857142857142856</v>
      </c>
      <c r="AQ12" s="172">
        <f t="shared" si="1"/>
        <v>3.6363636363636362</v>
      </c>
      <c r="AU12" s="162"/>
    </row>
    <row r="13" spans="1:47" ht="15" customHeight="1" x14ac:dyDescent="0.3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5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36">
        <v>175</v>
      </c>
      <c r="AK13" s="6">
        <v>180</v>
      </c>
      <c r="AL13" s="6">
        <v>178.02</v>
      </c>
      <c r="AM13" s="155">
        <v>160</v>
      </c>
      <c r="AN13" s="159">
        <v>160</v>
      </c>
      <c r="AO13" s="166">
        <v>180</v>
      </c>
      <c r="AP13" s="172">
        <f t="shared" si="0"/>
        <v>2.2727272727272729</v>
      </c>
      <c r="AQ13" s="172">
        <f t="shared" si="1"/>
        <v>12.5</v>
      </c>
      <c r="AU13" s="162"/>
    </row>
    <row r="14" spans="1:47" ht="15" customHeight="1" x14ac:dyDescent="0.3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4">
        <v>198.0952380952381</v>
      </c>
      <c r="L14" s="95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36">
        <v>170</v>
      </c>
      <c r="AK14" s="6">
        <v>176.66666666666666</v>
      </c>
      <c r="AL14" s="6">
        <v>181.25</v>
      </c>
      <c r="AM14" s="155">
        <v>159.375</v>
      </c>
      <c r="AN14" s="159">
        <v>160.55555555555554</v>
      </c>
      <c r="AO14" s="166">
        <v>200.230769230769</v>
      </c>
      <c r="AP14" s="172">
        <f t="shared" si="0"/>
        <v>11.239316239316111</v>
      </c>
      <c r="AQ14" s="172">
        <f t="shared" si="1"/>
        <v>24.711205749267897</v>
      </c>
      <c r="AU14" s="162"/>
    </row>
    <row r="15" spans="1:47" ht="15" customHeight="1" x14ac:dyDescent="0.3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4">
        <v>1350</v>
      </c>
      <c r="L15" s="95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36">
        <v>2250</v>
      </c>
      <c r="AK15" s="6">
        <v>2210</v>
      </c>
      <c r="AL15" s="6">
        <v>2200</v>
      </c>
      <c r="AM15" s="155">
        <v>2133.3333333333298</v>
      </c>
      <c r="AN15" s="159">
        <v>2093.3333333333298</v>
      </c>
      <c r="AO15" s="166">
        <v>2150</v>
      </c>
      <c r="AP15" s="172">
        <f t="shared" si="0"/>
        <v>59.259259259259252</v>
      </c>
      <c r="AQ15" s="172">
        <f t="shared" si="1"/>
        <v>2.7070063694269226</v>
      </c>
      <c r="AU15" s="162"/>
    </row>
    <row r="16" spans="1:47" ht="15" customHeight="1" x14ac:dyDescent="0.3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4">
        <v>250.32214162648901</v>
      </c>
      <c r="L16" s="95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36">
        <v>207.2675512892904</v>
      </c>
      <c r="AK16" s="6">
        <v>201.87088274044794</v>
      </c>
      <c r="AL16" s="29">
        <v>211.64125729343121</v>
      </c>
      <c r="AM16" s="155">
        <v>218.28922186633955</v>
      </c>
      <c r="AN16" s="159">
        <v>218.28922186633955</v>
      </c>
      <c r="AO16" s="166">
        <v>224.51491196550481</v>
      </c>
      <c r="AP16" s="172">
        <f t="shared" si="0"/>
        <v>11.324480929507974</v>
      </c>
      <c r="AQ16" s="172">
        <f t="shared" si="1"/>
        <v>2.8520373319106467</v>
      </c>
      <c r="AU16" s="162"/>
    </row>
    <row r="17" spans="1:47" ht="15" customHeight="1" x14ac:dyDescent="0.3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4">
        <v>301.28689492325901</v>
      </c>
      <c r="L17" s="95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36">
        <v>268.57707509881425</v>
      </c>
      <c r="AK17" s="6">
        <v>280.50724637681162</v>
      </c>
      <c r="AL17" s="6">
        <v>279.3388429752066</v>
      </c>
      <c r="AM17" s="155">
        <v>258.02638453500521</v>
      </c>
      <c r="AN17" s="159">
        <v>258.02638453500521</v>
      </c>
      <c r="AO17" s="166">
        <v>266.66666666666669</v>
      </c>
      <c r="AP17" s="172">
        <f t="shared" si="0"/>
        <v>25.133309633842654</v>
      </c>
      <c r="AQ17" s="172">
        <f t="shared" si="1"/>
        <v>3.3486041155179982</v>
      </c>
      <c r="AU17" s="162"/>
    </row>
    <row r="18" spans="1:47" ht="15" customHeight="1" x14ac:dyDescent="0.3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4">
        <v>1089.81481481481</v>
      </c>
      <c r="L18" s="95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36">
        <v>955.55555555555554</v>
      </c>
      <c r="AK18" s="6">
        <v>955</v>
      </c>
      <c r="AL18" s="6">
        <v>908.33333333332996</v>
      </c>
      <c r="AM18" s="155">
        <v>953.40909090909088</v>
      </c>
      <c r="AN18" s="159">
        <v>946.42857142857099</v>
      </c>
      <c r="AO18" s="166">
        <v>970</v>
      </c>
      <c r="AP18" s="172">
        <f t="shared" si="0"/>
        <v>9.8261203597206297</v>
      </c>
      <c r="AQ18" s="172">
        <f t="shared" si="1"/>
        <v>2.4905660377358965</v>
      </c>
      <c r="AU18" s="162"/>
    </row>
    <row r="19" spans="1:47" ht="15" customHeight="1" x14ac:dyDescent="0.3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4">
        <v>2037.5</v>
      </c>
      <c r="L19" s="95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36">
        <v>1477.7284826974201</v>
      </c>
      <c r="AK19" s="6">
        <v>1454.9045424621499</v>
      </c>
      <c r="AL19" s="6">
        <v>1400</v>
      </c>
      <c r="AM19" s="155">
        <v>1455.6666666666699</v>
      </c>
      <c r="AN19" s="159">
        <v>1444.4444444444443</v>
      </c>
      <c r="AO19" s="166">
        <v>1464.2857142857099</v>
      </c>
      <c r="AP19" s="172">
        <f t="shared" si="0"/>
        <v>-8.9702500366983955</v>
      </c>
      <c r="AQ19" s="172">
        <f t="shared" si="1"/>
        <v>1.3736263736260772</v>
      </c>
      <c r="AU19" s="162"/>
    </row>
    <row r="20" spans="1:47" ht="15" customHeight="1" x14ac:dyDescent="0.3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4">
        <v>160.14632107023414</v>
      </c>
      <c r="L20" s="95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36">
        <v>233.32315832315837</v>
      </c>
      <c r="AK20" s="6">
        <v>253.333333333333</v>
      </c>
      <c r="AL20" s="6">
        <v>183.77976190476201</v>
      </c>
      <c r="AM20" s="155">
        <v>242.257742257742</v>
      </c>
      <c r="AN20" s="159">
        <v>279.42765567765599</v>
      </c>
      <c r="AO20" s="166">
        <v>254.230769230769</v>
      </c>
      <c r="AP20" s="172">
        <f t="shared" si="0"/>
        <v>36.918215676432112</v>
      </c>
      <c r="AQ20" s="172">
        <f t="shared" si="1"/>
        <v>-9.0173202025334902</v>
      </c>
      <c r="AU20" s="162"/>
    </row>
    <row r="21" spans="1:47" ht="15" customHeight="1" x14ac:dyDescent="0.3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4">
        <v>230.71952162045</v>
      </c>
      <c r="L21" s="95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36">
        <v>247.08853238265002</v>
      </c>
      <c r="AK21" s="6">
        <v>247.30392156862749</v>
      </c>
      <c r="AL21" s="6">
        <v>235.2453765597148</v>
      </c>
      <c r="AM21" s="155">
        <v>266.0288547237077</v>
      </c>
      <c r="AN21" s="159">
        <v>266.0288547237077</v>
      </c>
      <c r="AO21" s="166">
        <v>267.17277820218999</v>
      </c>
      <c r="AP21" s="172">
        <f t="shared" si="0"/>
        <v>19.106745527200083</v>
      </c>
      <c r="AQ21" s="172">
        <f t="shared" si="1"/>
        <v>0.42999977565228747</v>
      </c>
      <c r="AU21" s="162"/>
    </row>
    <row r="22" spans="1:47" ht="15" customHeight="1" x14ac:dyDescent="0.3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4">
        <v>230.300428807381</v>
      </c>
      <c r="L22" s="95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36">
        <v>322.56044414428698</v>
      </c>
      <c r="AK22" s="6">
        <v>307.78637261356198</v>
      </c>
      <c r="AL22" s="6">
        <v>309.99264325361003</v>
      </c>
      <c r="AM22" s="155">
        <v>296.30033733923699</v>
      </c>
      <c r="AN22" s="159">
        <v>271.414255218216</v>
      </c>
      <c r="AO22" s="166">
        <v>305.29606243683997</v>
      </c>
      <c r="AP22" s="172">
        <f t="shared" si="0"/>
        <v>8.0196441761782395</v>
      </c>
      <c r="AQ22" s="172">
        <f t="shared" si="1"/>
        <v>12.483429505713742</v>
      </c>
      <c r="AU22" s="162"/>
    </row>
    <row r="23" spans="1:47" ht="15" customHeight="1" x14ac:dyDescent="0.3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4">
        <v>242.69246652114899</v>
      </c>
      <c r="L23" s="95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36">
        <v>311.19083951785245</v>
      </c>
      <c r="AK23" s="6">
        <v>306.91586979619439</v>
      </c>
      <c r="AL23" s="29">
        <v>306.354687239714</v>
      </c>
      <c r="AM23" s="155">
        <v>316.33175009134089</v>
      </c>
      <c r="AN23" s="159">
        <v>360.99792960662501</v>
      </c>
      <c r="AO23" s="166">
        <v>352.29885057471301</v>
      </c>
      <c r="AP23" s="172">
        <f t="shared" si="0"/>
        <v>2.3375157109291429</v>
      </c>
      <c r="AQ23" s="172">
        <f t="shared" si="1"/>
        <v>-2.40973100355209</v>
      </c>
      <c r="AU23" s="162"/>
    </row>
    <row r="24" spans="1:47" ht="15" customHeight="1" x14ac:dyDescent="0.3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4">
        <v>325.44828537475604</v>
      </c>
      <c r="L24" s="94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36">
        <v>345.85959383753499</v>
      </c>
      <c r="AK24" s="6">
        <v>331.90023484141125</v>
      </c>
      <c r="AL24" s="6">
        <v>338.66384432560903</v>
      </c>
      <c r="AM24" s="155">
        <v>325.49075780044637</v>
      </c>
      <c r="AN24" s="159">
        <v>326.31629206706612</v>
      </c>
      <c r="AO24" s="166">
        <v>388.57858848667661</v>
      </c>
      <c r="AP24" s="172">
        <f t="shared" si="0"/>
        <v>42.244386642247619</v>
      </c>
      <c r="AQ24" s="172">
        <f t="shared" si="1"/>
        <v>19.080351773185154</v>
      </c>
      <c r="AU24" s="162"/>
    </row>
    <row r="25" spans="1:47" ht="15" customHeight="1" x14ac:dyDescent="0.3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4">
        <v>240.90637432742699</v>
      </c>
      <c r="L25" s="95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36">
        <v>253.80952380952385</v>
      </c>
      <c r="AK25" s="6">
        <v>280</v>
      </c>
      <c r="AL25" s="6">
        <v>230.355211640211</v>
      </c>
      <c r="AM25" s="155">
        <v>308.33333333333297</v>
      </c>
      <c r="AN25" s="159">
        <v>359.59183673469403</v>
      </c>
      <c r="AO25" s="166">
        <v>377.08333333333297</v>
      </c>
      <c r="AP25" s="172">
        <f t="shared" si="0"/>
        <v>43.958903242593365</v>
      </c>
      <c r="AQ25" s="172">
        <f t="shared" si="1"/>
        <v>4.864264093832622</v>
      </c>
      <c r="AU25" s="162"/>
    </row>
    <row r="26" spans="1:47" ht="15" customHeight="1" x14ac:dyDescent="0.3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4">
        <v>215.48816278954101</v>
      </c>
      <c r="L26" s="95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38">
        <v>283.75584529430699</v>
      </c>
      <c r="AK26" s="6">
        <v>263.707482993197</v>
      </c>
      <c r="AL26" s="6">
        <v>206.86546666933501</v>
      </c>
      <c r="AM26" s="155">
        <v>208.508158508158</v>
      </c>
      <c r="AN26" s="159">
        <v>210.30303030303</v>
      </c>
      <c r="AO26" s="166">
        <v>240.96230158730199</v>
      </c>
      <c r="AP26" s="172">
        <f t="shared" si="0"/>
        <v>18.318587357670694</v>
      </c>
      <c r="AQ26" s="172">
        <f t="shared" si="1"/>
        <v>14.578616028544342</v>
      </c>
      <c r="AU26" s="162"/>
    </row>
    <row r="27" spans="1:47" ht="15" customHeight="1" x14ac:dyDescent="0.3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4">
        <v>1200</v>
      </c>
      <c r="L27" s="94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36">
        <v>1320</v>
      </c>
      <c r="AK27" s="6">
        <v>1292.6020864891893</v>
      </c>
      <c r="AL27" s="137">
        <v>1300.1500000000001</v>
      </c>
      <c r="AM27" s="155">
        <v>1270</v>
      </c>
      <c r="AN27" s="159">
        <v>1230</v>
      </c>
      <c r="AO27" s="210">
        <v>1290.1500000000001</v>
      </c>
      <c r="AP27" s="172">
        <f t="shared" si="0"/>
        <v>-0.75769230769230067</v>
      </c>
      <c r="AQ27" s="172">
        <f t="shared" si="1"/>
        <v>4.8902439024390318</v>
      </c>
      <c r="AU27" s="162"/>
    </row>
    <row r="28" spans="1:47" ht="15" customHeight="1" x14ac:dyDescent="0.3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4">
        <v>712</v>
      </c>
      <c r="L28" s="95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36">
        <v>1000</v>
      </c>
      <c r="AK28" s="6">
        <v>987.11684187703088</v>
      </c>
      <c r="AL28" s="137">
        <v>980.11</v>
      </c>
      <c r="AM28" s="155">
        <v>994.15611383816088</v>
      </c>
      <c r="AN28" s="160">
        <v>1000</v>
      </c>
      <c r="AO28" s="210">
        <v>1000.11</v>
      </c>
      <c r="AP28" s="172">
        <f t="shared" si="0"/>
        <v>-5.6499999999999986</v>
      </c>
      <c r="AQ28" s="172">
        <f t="shared" si="1"/>
        <v>1.1000000000001365E-2</v>
      </c>
      <c r="AU28" s="162"/>
    </row>
    <row r="29" spans="1:47" ht="15" customHeight="1" x14ac:dyDescent="0.3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4">
        <v>160.18518518518499</v>
      </c>
      <c r="L29" s="95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36">
        <v>203.333333333333</v>
      </c>
      <c r="AK29" s="6">
        <v>200</v>
      </c>
      <c r="AL29" s="6">
        <v>186.36363636364001</v>
      </c>
      <c r="AM29" s="155">
        <v>200.769230769231</v>
      </c>
      <c r="AN29" s="159">
        <v>240.769230769231</v>
      </c>
      <c r="AO29" s="166">
        <v>295.83333333333297</v>
      </c>
      <c r="AP29" s="172">
        <f t="shared" si="0"/>
        <v>43.100775193798434</v>
      </c>
      <c r="AQ29" s="172">
        <f t="shared" si="1"/>
        <v>22.870074547390573</v>
      </c>
      <c r="AU29" s="162"/>
    </row>
    <row r="30" spans="1:47" ht="15" customHeight="1" x14ac:dyDescent="0.3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4">
        <v>81</v>
      </c>
      <c r="L30" s="95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36">
        <v>181.91137566137564</v>
      </c>
      <c r="AK30" s="6">
        <v>206.60800552104902</v>
      </c>
      <c r="AL30" s="6">
        <v>147.142857142857</v>
      </c>
      <c r="AM30" s="155">
        <v>209.573283858998</v>
      </c>
      <c r="AN30" s="159">
        <v>261.91829004329003</v>
      </c>
      <c r="AO30" s="166">
        <v>260.54131054131051</v>
      </c>
      <c r="AP30" s="172">
        <f t="shared" si="0"/>
        <v>91.198670985566409</v>
      </c>
      <c r="AQ30" s="172">
        <f t="shared" si="1"/>
        <v>-0.52572865444102113</v>
      </c>
      <c r="AU30" s="162"/>
    </row>
    <row r="31" spans="1:47" ht="15" customHeight="1" x14ac:dyDescent="0.3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4">
        <v>582.63305322128849</v>
      </c>
      <c r="L31" s="95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36">
        <v>534.80392156862695</v>
      </c>
      <c r="AK31" s="6">
        <v>554.5</v>
      </c>
      <c r="AL31" s="6">
        <v>565.07936507936518</v>
      </c>
      <c r="AM31" s="155">
        <v>622.07792207792204</v>
      </c>
      <c r="AN31" s="159">
        <v>612.98701298701303</v>
      </c>
      <c r="AO31" s="166">
        <v>633.92857142856997</v>
      </c>
      <c r="AP31" s="172">
        <f t="shared" si="0"/>
        <v>15.093659942363002</v>
      </c>
      <c r="AQ31" s="172">
        <f t="shared" si="1"/>
        <v>3.4163135593217882</v>
      </c>
      <c r="AU31" s="162"/>
    </row>
    <row r="32" spans="1:47" ht="15" customHeight="1" x14ac:dyDescent="0.3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4">
        <v>680</v>
      </c>
      <c r="L32" s="95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36">
        <v>875</v>
      </c>
      <c r="AK32" s="6">
        <v>877.09216170602417</v>
      </c>
      <c r="AL32" s="6">
        <v>898.00990000000002</v>
      </c>
      <c r="AM32" s="155">
        <v>840.90909090909088</v>
      </c>
      <c r="AN32" s="159">
        <v>870</v>
      </c>
      <c r="AO32" s="166">
        <v>920</v>
      </c>
      <c r="AP32" s="172">
        <f t="shared" si="0"/>
        <v>-3.1578947368421053</v>
      </c>
      <c r="AQ32" s="172">
        <f t="shared" si="1"/>
        <v>5.7471264367816088</v>
      </c>
      <c r="AU32" s="162"/>
    </row>
    <row r="33" spans="1:47" ht="15" customHeight="1" x14ac:dyDescent="0.3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4">
        <v>933.33333333333303</v>
      </c>
      <c r="L33" s="95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36">
        <v>899.67032967032969</v>
      </c>
      <c r="AK33" s="6">
        <v>907.142857142857</v>
      </c>
      <c r="AL33" s="29">
        <v>878.57142857142901</v>
      </c>
      <c r="AM33" s="155">
        <v>925</v>
      </c>
      <c r="AN33" s="159">
        <v>975</v>
      </c>
      <c r="AO33" s="166">
        <v>980</v>
      </c>
      <c r="AP33" s="172">
        <f t="shared" si="0"/>
        <v>-13.959613696224761</v>
      </c>
      <c r="AQ33" s="172">
        <f t="shared" si="1"/>
        <v>0.51282051282051277</v>
      </c>
      <c r="AU33" s="162"/>
    </row>
    <row r="34" spans="1:47" ht="15" customHeight="1" x14ac:dyDescent="0.3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4">
        <v>1492.5685425685399</v>
      </c>
      <c r="L34" s="95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36">
        <v>1397.5961538461499</v>
      </c>
      <c r="AK34" s="6">
        <v>1397.27272727272</v>
      </c>
      <c r="AL34" s="6">
        <v>1370.5627705627701</v>
      </c>
      <c r="AM34" s="155">
        <v>1350</v>
      </c>
      <c r="AN34" s="159">
        <v>1320.6666666666699</v>
      </c>
      <c r="AO34" s="166">
        <v>1364.2857142857099</v>
      </c>
      <c r="AP34" s="172">
        <f t="shared" si="0"/>
        <v>-14.214260194967862</v>
      </c>
      <c r="AQ34" s="172">
        <f t="shared" si="1"/>
        <v>3.3028052210277532</v>
      </c>
      <c r="AU34" s="162"/>
    </row>
    <row r="35" spans="1:47" ht="15" customHeight="1" x14ac:dyDescent="0.3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4">
        <v>1520</v>
      </c>
      <c r="L35" s="95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36">
        <v>1290.3225806451612</v>
      </c>
      <c r="AK35" s="6">
        <v>1305.0258003773099</v>
      </c>
      <c r="AL35" s="6">
        <v>1313.55</v>
      </c>
      <c r="AM35" s="155">
        <v>1359.95660993673</v>
      </c>
      <c r="AN35" s="160">
        <v>1300.5</v>
      </c>
      <c r="AO35" s="161">
        <v>1360</v>
      </c>
      <c r="AP35" s="172">
        <f t="shared" si="0"/>
        <v>-4.180816435808187</v>
      </c>
      <c r="AQ35" s="172">
        <f t="shared" si="1"/>
        <v>4.5751633986928102</v>
      </c>
      <c r="AU35" s="162"/>
    </row>
    <row r="36" spans="1:47" ht="15" customHeight="1" x14ac:dyDescent="0.35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5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39">
        <v>850</v>
      </c>
      <c r="AK36" s="6">
        <v>881.40105416231813</v>
      </c>
      <c r="AL36" s="6">
        <v>850</v>
      </c>
      <c r="AM36" s="155">
        <v>871.8044136756746</v>
      </c>
      <c r="AN36" s="160">
        <v>850</v>
      </c>
      <c r="AO36" s="161">
        <v>870</v>
      </c>
      <c r="AP36" s="172">
        <f t="shared" si="0"/>
        <v>-3.3333333333333335</v>
      </c>
      <c r="AQ36" s="172">
        <f t="shared" si="1"/>
        <v>2.3529411764705883</v>
      </c>
      <c r="AU36" s="162"/>
    </row>
    <row r="37" spans="1:47" ht="15" customHeight="1" x14ac:dyDescent="0.3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36">
        <v>434.81481481481472</v>
      </c>
      <c r="AK37" s="6">
        <v>431.11111111111109</v>
      </c>
      <c r="AL37" s="6">
        <v>452.30769230769238</v>
      </c>
      <c r="AM37" s="155">
        <v>468.33333333333326</v>
      </c>
      <c r="AN37" s="159">
        <v>475.55555555555554</v>
      </c>
      <c r="AO37" s="166">
        <v>480</v>
      </c>
      <c r="AP37" s="172">
        <f t="shared" si="0"/>
        <v>12.033195020746884</v>
      </c>
      <c r="AQ37" s="172">
        <f t="shared" si="1"/>
        <v>0.93457943925233911</v>
      </c>
      <c r="AU37" s="162"/>
    </row>
    <row r="38" spans="1:47" ht="15" customHeight="1" x14ac:dyDescent="0.3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5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36">
        <v>103.92021463757916</v>
      </c>
      <c r="AK38" s="6">
        <v>94.948002189381498</v>
      </c>
      <c r="AL38" s="6">
        <v>111.38569604086845</v>
      </c>
      <c r="AM38" s="155">
        <v>104.22599983732148</v>
      </c>
      <c r="AN38" s="159">
        <v>103.49511643737956</v>
      </c>
      <c r="AO38" s="166">
        <v>124.97536945812809</v>
      </c>
      <c r="AP38" s="172">
        <f t="shared" si="0"/>
        <v>14.800369970918586</v>
      </c>
      <c r="AQ38" s="172">
        <f t="shared" si="1"/>
        <v>20.754846953329722</v>
      </c>
    </row>
    <row r="39" spans="1:47" ht="15" customHeight="1" x14ac:dyDescent="0.3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5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36">
        <v>105.30289008074155</v>
      </c>
      <c r="AK39" s="6">
        <v>85.151301900070379</v>
      </c>
      <c r="AL39" s="6">
        <v>108.5801860974275</v>
      </c>
      <c r="AM39" s="155">
        <v>100.76970443349752</v>
      </c>
      <c r="AN39" s="159">
        <v>100.76970443349752</v>
      </c>
      <c r="AO39" s="166">
        <v>115.76354679802958</v>
      </c>
      <c r="AP39" s="172">
        <f t="shared" si="0"/>
        <v>23.575810692375132</v>
      </c>
      <c r="AQ39" s="172">
        <f t="shared" si="1"/>
        <v>14.879315612587879</v>
      </c>
    </row>
    <row r="40" spans="1:47" ht="15" customHeight="1" x14ac:dyDescent="0.3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5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36">
        <v>423.7037037037037</v>
      </c>
      <c r="AK40" s="6">
        <v>440</v>
      </c>
      <c r="AL40" s="6">
        <v>462.22222222222229</v>
      </c>
      <c r="AM40" s="155">
        <v>505.18518518518522</v>
      </c>
      <c r="AN40" s="159">
        <v>501.33333333333331</v>
      </c>
      <c r="AO40" s="166">
        <v>482.22222222222217</v>
      </c>
      <c r="AP40" s="172">
        <f t="shared" si="0"/>
        <v>5.7891529555149095</v>
      </c>
      <c r="AQ40" s="172">
        <f t="shared" si="1"/>
        <v>-3.8120567375886587</v>
      </c>
    </row>
    <row r="41" spans="1:47" ht="15" customHeight="1" x14ac:dyDescent="0.3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5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36">
        <v>155.45454545454501</v>
      </c>
      <c r="AK41" s="6">
        <v>165.41166703727501</v>
      </c>
      <c r="AL41" s="6">
        <v>157.142857142857</v>
      </c>
      <c r="AM41" s="155">
        <v>201.83579269316476</v>
      </c>
      <c r="AN41" s="159">
        <v>238.61538461538501</v>
      </c>
      <c r="AO41" s="17">
        <v>232.57</v>
      </c>
      <c r="AP41" s="172">
        <f t="shared" si="0"/>
        <v>-1.6049999999999953</v>
      </c>
      <c r="AQ41" s="172">
        <f t="shared" si="1"/>
        <v>-2.5335267569311766</v>
      </c>
    </row>
    <row r="42" spans="1:47" ht="15" customHeight="1" x14ac:dyDescent="0.3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5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36">
        <v>200</v>
      </c>
      <c r="AK42" s="6">
        <v>227.142857142857</v>
      </c>
      <c r="AL42" s="137">
        <v>200.15</v>
      </c>
      <c r="AM42" s="155">
        <v>254.61538461538501</v>
      </c>
      <c r="AN42" s="160">
        <v>200</v>
      </c>
      <c r="AO42" s="17">
        <v>234.61</v>
      </c>
      <c r="AP42" s="172">
        <f t="shared" si="0"/>
        <v>1.6643333333333374</v>
      </c>
      <c r="AQ42" s="172">
        <f t="shared" si="1"/>
        <v>17.305000000000007</v>
      </c>
    </row>
    <row r="43" spans="1:47" ht="15" customHeight="1" x14ac:dyDescent="0.3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5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36">
        <v>444.44444444444446</v>
      </c>
      <c r="AK43" s="6">
        <v>433.33333333333331</v>
      </c>
      <c r="AL43" s="6">
        <v>462.22222222222223</v>
      </c>
      <c r="AM43" s="155">
        <v>476.4444444444444</v>
      </c>
      <c r="AN43" s="159">
        <v>475.29411764705884</v>
      </c>
      <c r="AO43" s="166">
        <v>483.33333333333297</v>
      </c>
      <c r="AP43" s="172">
        <f t="shared" si="0"/>
        <v>13.789237668161366</v>
      </c>
      <c r="AQ43" s="172">
        <f t="shared" si="1"/>
        <v>1.691419141914112</v>
      </c>
    </row>
    <row r="44" spans="1:47" ht="15" customHeight="1" x14ac:dyDescent="0.3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5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36">
        <v>666.66666666666697</v>
      </c>
      <c r="AK44" s="6">
        <v>650</v>
      </c>
      <c r="AL44" s="6">
        <v>652.03</v>
      </c>
      <c r="AM44" s="155">
        <v>675</v>
      </c>
      <c r="AN44" s="159">
        <v>675</v>
      </c>
      <c r="AO44" s="166">
        <v>680</v>
      </c>
      <c r="AP44" s="172">
        <f t="shared" si="0"/>
        <v>1.9999999999999536</v>
      </c>
      <c r="AQ44" s="172">
        <f t="shared" si="1"/>
        <v>0.74074074074074081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U44"/>
  <sheetViews>
    <sheetView zoomScale="130" zoomScaleNormal="130" workbookViewId="0">
      <pane xSplit="1" ySplit="1" topLeftCell="AJ2" activePane="bottomRight" state="frozen"/>
      <selection activeCell="AP21" sqref="AP21"/>
      <selection pane="topRight" activeCell="AP21" sqref="AP21"/>
      <selection pane="bottomLeft" activeCell="AP21" sqref="AP21"/>
      <selection pane="bottomRight" activeCell="AP1" sqref="AP1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11.7265625" customWidth="1"/>
    <col min="42" max="42" width="6.54296875" style="170" bestFit="1" customWidth="1"/>
    <col min="43" max="43" width="6" style="170" bestFit="1" customWidth="1"/>
    <col min="46" max="46" width="23.1796875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6">
        <v>445.5</v>
      </c>
      <c r="L2" s="97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36">
        <v>461.42857142857144</v>
      </c>
      <c r="AK2" s="6">
        <v>456.66666666666669</v>
      </c>
      <c r="AL2" s="6">
        <v>458.42105263157896</v>
      </c>
      <c r="AM2" s="155">
        <v>466.42857142857144</v>
      </c>
      <c r="AN2" s="159">
        <v>445.21739130434781</v>
      </c>
      <c r="AO2" s="166">
        <v>453.84615384615387</v>
      </c>
      <c r="AP2" s="172">
        <f>(AO2-AC2)/AC2*100</f>
        <v>-6.4234734337827071</v>
      </c>
      <c r="AQ2" s="172">
        <f>(AO2-AN2)/AN2*100</f>
        <v>1.9381009615384692</v>
      </c>
      <c r="AU2" s="162"/>
    </row>
    <row r="3" spans="1:47" ht="15" customHeight="1" x14ac:dyDescent="0.3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6">
        <v>38.75</v>
      </c>
      <c r="L3" s="97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36">
        <v>39.615384615384613</v>
      </c>
      <c r="AK3" s="6">
        <v>39.166666666666664</v>
      </c>
      <c r="AL3" s="6">
        <v>39.473684210526315</v>
      </c>
      <c r="AM3" s="155">
        <v>39.928571428571402</v>
      </c>
      <c r="AN3" s="159">
        <v>38.2916666666667</v>
      </c>
      <c r="AO3" s="166">
        <v>39.166666666666664</v>
      </c>
      <c r="AP3" s="172">
        <f t="shared" ref="AP3:AP44" si="0">(AO3-AC3)/AC3*100</f>
        <v>-6.7460317460317514</v>
      </c>
      <c r="AQ3" s="172">
        <f t="shared" ref="AQ3:AQ44" si="1">(AO3-AN3)/AN3*100</f>
        <v>2.2850924918388604</v>
      </c>
      <c r="AU3" s="162"/>
    </row>
    <row r="4" spans="1:47" ht="15" customHeight="1" x14ac:dyDescent="0.3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6">
        <v>324.93231636088785</v>
      </c>
      <c r="L4" s="97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36">
        <v>267.74891774891773</v>
      </c>
      <c r="AK4" s="6">
        <v>243.83636326548501</v>
      </c>
      <c r="AL4" s="6">
        <v>256.779270112603</v>
      </c>
      <c r="AM4" s="155">
        <v>230.93602693602691</v>
      </c>
      <c r="AN4" s="159">
        <v>268.441358024691</v>
      </c>
      <c r="AO4" s="166">
        <v>263.28042328042301</v>
      </c>
      <c r="AP4" s="172">
        <f t="shared" si="0"/>
        <v>-10.983899821109278</v>
      </c>
      <c r="AQ4" s="172">
        <f t="shared" si="1"/>
        <v>-1.9225557426189495</v>
      </c>
      <c r="AU4" s="162"/>
    </row>
    <row r="5" spans="1:47" ht="15" customHeight="1" x14ac:dyDescent="0.3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6">
        <v>264.91276209553001</v>
      </c>
      <c r="L5" s="97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36">
        <v>250.03839515604199</v>
      </c>
      <c r="AK5" s="6">
        <v>262.12206592965401</v>
      </c>
      <c r="AL5" s="6">
        <v>267.05257776502998</v>
      </c>
      <c r="AM5" s="155">
        <v>217.96165474736901</v>
      </c>
      <c r="AN5" s="159">
        <v>281.1986863711</v>
      </c>
      <c r="AO5" s="166">
        <v>283.180708180708</v>
      </c>
      <c r="AP5" s="172">
        <f t="shared" si="0"/>
        <v>0.36297843766329052</v>
      </c>
      <c r="AQ5" s="172">
        <f t="shared" si="1"/>
        <v>0.70484746397154607</v>
      </c>
      <c r="AU5" s="162"/>
    </row>
    <row r="6" spans="1:47" ht="15" customHeight="1" x14ac:dyDescent="0.3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6">
        <v>1000</v>
      </c>
      <c r="L6" s="97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36">
        <v>985.06775067750698</v>
      </c>
      <c r="AK6" s="6">
        <v>995.71428571428999</v>
      </c>
      <c r="AL6" s="6">
        <v>955.55555555555554</v>
      </c>
      <c r="AM6" s="155">
        <v>1000</v>
      </c>
      <c r="AN6" s="159">
        <v>1048.6111111111099</v>
      </c>
      <c r="AO6" s="166">
        <v>1000</v>
      </c>
      <c r="AP6" s="172">
        <f t="shared" si="0"/>
        <v>-6.9767441860465116</v>
      </c>
      <c r="AQ6" s="172">
        <f t="shared" si="1"/>
        <v>-4.6357615894038684</v>
      </c>
      <c r="AU6" s="162"/>
    </row>
    <row r="7" spans="1:47" ht="15" customHeight="1" x14ac:dyDescent="0.3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6">
        <v>1100</v>
      </c>
      <c r="L7" s="97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36">
        <v>1261.94444444444</v>
      </c>
      <c r="AK7" s="6">
        <v>1248.1818181818201</v>
      </c>
      <c r="AL7" s="6">
        <v>1195.3846153846155</v>
      </c>
      <c r="AM7" s="155">
        <v>1180</v>
      </c>
      <c r="AN7" s="159">
        <v>1205</v>
      </c>
      <c r="AO7" s="166">
        <v>1288.8888888888901</v>
      </c>
      <c r="AP7" s="172">
        <f t="shared" si="0"/>
        <v>5.6466302367942669</v>
      </c>
      <c r="AQ7" s="172">
        <f t="shared" si="1"/>
        <v>6.9617335177502113</v>
      </c>
      <c r="AU7" s="162"/>
    </row>
    <row r="8" spans="1:47" ht="15" customHeight="1" x14ac:dyDescent="0.3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6">
        <v>348.33333333333331</v>
      </c>
      <c r="L8" s="97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36">
        <v>295</v>
      </c>
      <c r="AK8" s="6">
        <v>308</v>
      </c>
      <c r="AL8" s="6">
        <v>328.23529411764707</v>
      </c>
      <c r="AM8" s="155">
        <v>336.15384615384613</v>
      </c>
      <c r="AN8" s="159">
        <v>353.33333333333297</v>
      </c>
      <c r="AO8" s="166">
        <v>370.857142857143</v>
      </c>
      <c r="AP8" s="172">
        <f t="shared" si="0"/>
        <v>23.87712496272</v>
      </c>
      <c r="AQ8" s="172">
        <f t="shared" si="1"/>
        <v>4.9595687331537874</v>
      </c>
      <c r="AU8" s="162"/>
    </row>
    <row r="9" spans="1:47" ht="15" customHeight="1" x14ac:dyDescent="0.3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6">
        <v>390.444444444444</v>
      </c>
      <c r="L9" s="97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36">
        <v>288.66666666666669</v>
      </c>
      <c r="AK9" s="6">
        <v>295</v>
      </c>
      <c r="AL9" s="6">
        <v>300.5</v>
      </c>
      <c r="AM9" s="155">
        <v>277.69230769230768</v>
      </c>
      <c r="AN9" s="159">
        <v>290.90909090909093</v>
      </c>
      <c r="AO9" s="166">
        <v>322.10526315789474</v>
      </c>
      <c r="AP9" s="172">
        <f t="shared" si="0"/>
        <v>16.50615901455766</v>
      </c>
      <c r="AQ9" s="172">
        <f t="shared" si="1"/>
        <v>10.723684210526308</v>
      </c>
      <c r="AU9" s="162"/>
    </row>
    <row r="10" spans="1:47" ht="15" customHeight="1" x14ac:dyDescent="0.3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6">
        <v>328.71428571428601</v>
      </c>
      <c r="L10" s="96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36">
        <v>336.54371584699498</v>
      </c>
      <c r="AK10" s="6">
        <v>297.35449735449703</v>
      </c>
      <c r="AL10" s="6">
        <v>342.857142857143</v>
      </c>
      <c r="AM10" s="155">
        <v>352.77777777777777</v>
      </c>
      <c r="AN10" s="159">
        <v>320.83333333333297</v>
      </c>
      <c r="AO10" s="166">
        <v>330</v>
      </c>
      <c r="AP10" s="172">
        <f t="shared" si="0"/>
        <v>-5.2631578947367439</v>
      </c>
      <c r="AQ10" s="172">
        <f t="shared" si="1"/>
        <v>2.8571428571429727</v>
      </c>
      <c r="AU10" s="162"/>
    </row>
    <row r="11" spans="1:47" ht="15" customHeight="1" x14ac:dyDescent="0.3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6">
        <v>753</v>
      </c>
      <c r="L11" s="97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55">
        <v>450</v>
      </c>
      <c r="AN11" s="159">
        <v>416.66666666666669</v>
      </c>
      <c r="AO11" s="166">
        <v>500</v>
      </c>
      <c r="AP11" s="172">
        <f t="shared" si="0"/>
        <v>20.47321880346</v>
      </c>
      <c r="AQ11" s="172">
        <f t="shared" si="1"/>
        <v>19.999999999999996</v>
      </c>
      <c r="AU11" s="162"/>
    </row>
    <row r="12" spans="1:47" ht="15" customHeight="1" x14ac:dyDescent="0.3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6">
        <v>825</v>
      </c>
      <c r="L12" s="97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36">
        <v>650</v>
      </c>
      <c r="AK12" s="6">
        <v>620</v>
      </c>
      <c r="AL12" s="6">
        <v>622.10101010101005</v>
      </c>
      <c r="AM12" s="155">
        <v>600</v>
      </c>
      <c r="AN12" s="159">
        <v>553.0612244897959</v>
      </c>
      <c r="AO12" s="166">
        <v>600</v>
      </c>
      <c r="AP12" s="172">
        <f t="shared" si="0"/>
        <v>-20.033053004758028</v>
      </c>
      <c r="AQ12" s="172">
        <f t="shared" si="1"/>
        <v>8.4870848708487117</v>
      </c>
      <c r="AU12" s="162"/>
    </row>
    <row r="13" spans="1:47" ht="15" customHeight="1" x14ac:dyDescent="0.3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6">
        <v>161.33333333333334</v>
      </c>
      <c r="L13" s="97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36">
        <v>134.28571428571428</v>
      </c>
      <c r="AK13" s="6">
        <v>142.22222222222223</v>
      </c>
      <c r="AL13" s="6">
        <v>140</v>
      </c>
      <c r="AM13" s="155">
        <v>147.5</v>
      </c>
      <c r="AN13" s="159">
        <v>137.14285714285714</v>
      </c>
      <c r="AO13" s="166">
        <v>162.5</v>
      </c>
      <c r="AP13" s="172">
        <f t="shared" si="0"/>
        <v>12.068965517241379</v>
      </c>
      <c r="AQ13" s="172">
        <f t="shared" si="1"/>
        <v>18.489583333333336</v>
      </c>
      <c r="AU13" s="162"/>
    </row>
    <row r="14" spans="1:47" ht="15" customHeight="1" x14ac:dyDescent="0.3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6">
        <v>191.5</v>
      </c>
      <c r="L14" s="97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36">
        <v>150.90909090909091</v>
      </c>
      <c r="AK14" s="6">
        <v>149.28571428571428</v>
      </c>
      <c r="AL14" s="6">
        <v>155.29411764705881</v>
      </c>
      <c r="AM14" s="155">
        <v>160</v>
      </c>
      <c r="AN14" s="159">
        <v>166.52173913043478</v>
      </c>
      <c r="AO14" s="166">
        <v>192.30769230769201</v>
      </c>
      <c r="AP14" s="172">
        <f t="shared" si="0"/>
        <v>4.420466411416287</v>
      </c>
      <c r="AQ14" s="172">
        <f t="shared" si="1"/>
        <v>15.485037156055254</v>
      </c>
      <c r="AU14" s="162"/>
    </row>
    <row r="15" spans="1:47" ht="15" customHeight="1" x14ac:dyDescent="0.3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6">
        <v>1616.6666666666667</v>
      </c>
      <c r="L15" s="97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36">
        <v>2150</v>
      </c>
      <c r="AK15" s="6">
        <v>2128.5714285714298</v>
      </c>
      <c r="AL15" s="6">
        <v>2145.7142857142899</v>
      </c>
      <c r="AM15" s="155">
        <v>2140</v>
      </c>
      <c r="AN15" s="159">
        <v>2180</v>
      </c>
      <c r="AO15" s="166">
        <v>2185</v>
      </c>
      <c r="AP15" s="172">
        <f t="shared" si="0"/>
        <v>23.679245283018641</v>
      </c>
      <c r="AQ15" s="172">
        <f t="shared" si="1"/>
        <v>0.22935779816513763</v>
      </c>
      <c r="AU15" s="162"/>
    </row>
    <row r="16" spans="1:47" ht="15" customHeight="1" x14ac:dyDescent="0.3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6">
        <v>273.50740740740741</v>
      </c>
      <c r="L16" s="97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36">
        <v>146.22652479795335</v>
      </c>
      <c r="AK16" s="6">
        <v>139.9126059126059</v>
      </c>
      <c r="AL16" s="6">
        <v>159.86224010426139</v>
      </c>
      <c r="AM16" s="155">
        <v>147.40126929113163</v>
      </c>
      <c r="AN16" s="159">
        <v>151.71075837742507</v>
      </c>
      <c r="AO16" s="166">
        <v>155.66612874305201</v>
      </c>
      <c r="AP16" s="172">
        <f t="shared" si="0"/>
        <v>1.696848712190915</v>
      </c>
      <c r="AQ16" s="172">
        <f t="shared" si="1"/>
        <v>2.6071785599982316</v>
      </c>
      <c r="AU16" s="162"/>
    </row>
    <row r="17" spans="1:47" ht="15" customHeight="1" x14ac:dyDescent="0.3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6">
        <v>294.65789473684208</v>
      </c>
      <c r="L17" s="97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36">
        <v>148.70699101468333</v>
      </c>
      <c r="AK17" s="6">
        <v>139.1394485144485</v>
      </c>
      <c r="AL17" s="6">
        <v>168.42694342694341</v>
      </c>
      <c r="AM17" s="155">
        <v>159.12883412883411</v>
      </c>
      <c r="AN17" s="159">
        <v>153.41820987654322</v>
      </c>
      <c r="AO17" s="166">
        <v>164.96164803857101</v>
      </c>
      <c r="AP17" s="172">
        <f t="shared" si="0"/>
        <v>11.391206198146364</v>
      </c>
      <c r="AQ17" s="172">
        <f t="shared" si="1"/>
        <v>7.5241642900910453</v>
      </c>
      <c r="AU17" s="162"/>
    </row>
    <row r="18" spans="1:47" ht="15" customHeight="1" x14ac:dyDescent="0.3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6">
        <v>1211.5384615384614</v>
      </c>
      <c r="L18" s="97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36">
        <v>911.11111111110995</v>
      </c>
      <c r="AK18" s="6">
        <v>936.66666666667004</v>
      </c>
      <c r="AL18" s="6">
        <v>938.88888888889005</v>
      </c>
      <c r="AM18" s="155">
        <v>983.33333333332996</v>
      </c>
      <c r="AN18" s="159">
        <v>1014.28571428571</v>
      </c>
      <c r="AO18" s="166">
        <v>1050</v>
      </c>
      <c r="AP18" s="172">
        <f t="shared" si="0"/>
        <v>12.500000000000405</v>
      </c>
      <c r="AQ18" s="172">
        <f t="shared" si="1"/>
        <v>3.5211267605638161</v>
      </c>
      <c r="AU18" s="162"/>
    </row>
    <row r="19" spans="1:47" ht="15" customHeight="1" x14ac:dyDescent="0.3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6">
        <v>1770.8333333333301</v>
      </c>
      <c r="L19" s="97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36">
        <v>1348.3333333333301</v>
      </c>
      <c r="AK19" s="6">
        <v>1362.5</v>
      </c>
      <c r="AL19" s="6">
        <v>1382.4175824175825</v>
      </c>
      <c r="AM19" s="155">
        <v>1425</v>
      </c>
      <c r="AN19" s="159">
        <v>1454.6003016591301</v>
      </c>
      <c r="AO19" s="166">
        <v>1505</v>
      </c>
      <c r="AP19" s="172">
        <f t="shared" si="0"/>
        <v>4.695652173913043</v>
      </c>
      <c r="AQ19" s="172">
        <f t="shared" si="1"/>
        <v>3.4648486105346996</v>
      </c>
      <c r="AU19" s="162"/>
    </row>
    <row r="20" spans="1:47" ht="15" customHeight="1" x14ac:dyDescent="0.3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6">
        <v>139.80392156862743</v>
      </c>
      <c r="L20" s="97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36">
        <v>218.5185185185185</v>
      </c>
      <c r="AK20" s="6">
        <v>196.833721833722</v>
      </c>
      <c r="AL20" s="6">
        <v>201.7543859649123</v>
      </c>
      <c r="AM20" s="155">
        <v>174.75665748393021</v>
      </c>
      <c r="AN20" s="159">
        <v>168.26666666666668</v>
      </c>
      <c r="AO20" s="166">
        <v>176.5873015873016</v>
      </c>
      <c r="AP20" s="172">
        <f t="shared" si="0"/>
        <v>7.8757112096624784</v>
      </c>
      <c r="AQ20" s="172">
        <f t="shared" si="1"/>
        <v>4.9449098181269306</v>
      </c>
      <c r="AU20" s="162"/>
    </row>
    <row r="21" spans="1:47" ht="15" customHeight="1" x14ac:dyDescent="0.3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6">
        <v>310.72966891674707</v>
      </c>
      <c r="L21" s="97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36">
        <v>327.27045807191502</v>
      </c>
      <c r="AK21" s="6">
        <v>343.66096866096899</v>
      </c>
      <c r="AL21" s="6">
        <v>301.8287037037037</v>
      </c>
      <c r="AM21" s="155">
        <v>373.19644532759287</v>
      </c>
      <c r="AN21" s="159">
        <v>366.04938271604902</v>
      </c>
      <c r="AO21" s="166">
        <v>373.93080993081003</v>
      </c>
      <c r="AP21" s="172">
        <f t="shared" si="0"/>
        <v>33.371952532748892</v>
      </c>
      <c r="AQ21" s="172">
        <f t="shared" si="1"/>
        <v>2.1531049052129578</v>
      </c>
      <c r="AU21" s="162"/>
    </row>
    <row r="22" spans="1:47" ht="15" customHeight="1" x14ac:dyDescent="0.3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6">
        <v>285.46331533524153</v>
      </c>
      <c r="L22" s="97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36">
        <v>258.78721859114017</v>
      </c>
      <c r="AK22" s="6">
        <v>229.42708333333331</v>
      </c>
      <c r="AL22" s="6">
        <v>235.77671378629</v>
      </c>
      <c r="AM22" s="155">
        <v>261.47602759068633</v>
      </c>
      <c r="AN22" s="159">
        <v>279.87528344671199</v>
      </c>
      <c r="AO22" s="166">
        <v>268.48450491307631</v>
      </c>
      <c r="AP22" s="172">
        <f t="shared" si="0"/>
        <v>8.8869365667793865</v>
      </c>
      <c r="AQ22" s="172">
        <f t="shared" si="1"/>
        <v>-4.0699480116129925</v>
      </c>
      <c r="AU22" s="162"/>
    </row>
    <row r="23" spans="1:47" ht="15" customHeight="1" x14ac:dyDescent="0.3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6">
        <v>300.081360048573</v>
      </c>
      <c r="L23" s="97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36">
        <v>330.28322440087101</v>
      </c>
      <c r="AK23" s="6">
        <v>343.94226877150402</v>
      </c>
      <c r="AL23" s="29">
        <v>401.24620522161507</v>
      </c>
      <c r="AM23" s="155">
        <v>416.58079625292697</v>
      </c>
      <c r="AN23" s="159">
        <v>396.93452380952402</v>
      </c>
      <c r="AO23" s="166">
        <v>381.06878306878298</v>
      </c>
      <c r="AP23" s="172">
        <f t="shared" si="0"/>
        <v>26.346891272267754</v>
      </c>
      <c r="AQ23" s="172">
        <f t="shared" si="1"/>
        <v>-3.997067473111636</v>
      </c>
      <c r="AU23" s="162"/>
    </row>
    <row r="24" spans="1:47" ht="15" customHeight="1" x14ac:dyDescent="0.3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6">
        <v>323.33333333333331</v>
      </c>
      <c r="L24" s="96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36">
        <v>348.23529411764707</v>
      </c>
      <c r="AK24" s="6">
        <v>358.10185185185185</v>
      </c>
      <c r="AL24" s="6">
        <v>358.62068965517238</v>
      </c>
      <c r="AM24" s="155">
        <v>337.87606196901555</v>
      </c>
      <c r="AN24" s="159">
        <v>350.12820512820508</v>
      </c>
      <c r="AO24" s="166">
        <v>395.59523809523813</v>
      </c>
      <c r="AP24" s="172">
        <f t="shared" si="0"/>
        <v>30.597466661848159</v>
      </c>
      <c r="AQ24" s="172">
        <f t="shared" si="1"/>
        <v>12.985824135586151</v>
      </c>
      <c r="AU24" s="162"/>
    </row>
    <row r="25" spans="1:47" ht="15" customHeight="1" x14ac:dyDescent="0.3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6">
        <v>216.24973162802112</v>
      </c>
      <c r="L25" s="97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36">
        <v>171.67464114832535</v>
      </c>
      <c r="AK25" s="6">
        <v>163.88054503504418</v>
      </c>
      <c r="AL25" s="6">
        <v>164.75248837949064</v>
      </c>
      <c r="AM25" s="155">
        <v>176.20837808807732</v>
      </c>
      <c r="AN25" s="159">
        <v>205.41024277866401</v>
      </c>
      <c r="AO25" s="166">
        <v>250.18242278304203</v>
      </c>
      <c r="AP25" s="172">
        <f t="shared" si="0"/>
        <v>-0.86803916165846784</v>
      </c>
      <c r="AQ25" s="172">
        <f t="shared" si="1"/>
        <v>21.796469055645606</v>
      </c>
      <c r="AU25" s="162"/>
    </row>
    <row r="26" spans="1:47" ht="15" customHeight="1" x14ac:dyDescent="0.3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6">
        <v>278.46355864138502</v>
      </c>
      <c r="L26" s="97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36">
        <v>156.40658778017999</v>
      </c>
      <c r="AK26" s="6">
        <v>135.539145375766</v>
      </c>
      <c r="AL26" s="6">
        <v>112.097293814433</v>
      </c>
      <c r="AM26" s="155">
        <v>156.45238095238099</v>
      </c>
      <c r="AN26" s="159">
        <v>210.599774614967</v>
      </c>
      <c r="AO26" s="166">
        <v>225.72303921568627</v>
      </c>
      <c r="AP26" s="172">
        <f t="shared" si="0"/>
        <v>32.626338158092302</v>
      </c>
      <c r="AQ26" s="172">
        <f t="shared" si="1"/>
        <v>7.1810450074643528</v>
      </c>
      <c r="AU26" s="162"/>
    </row>
    <row r="27" spans="1:47" ht="15" customHeight="1" x14ac:dyDescent="0.3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7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39">
        <v>1450</v>
      </c>
      <c r="AK27" s="6">
        <v>1420</v>
      </c>
      <c r="AL27" s="6">
        <v>1406.4516129032199</v>
      </c>
      <c r="AM27" s="155">
        <v>1420</v>
      </c>
      <c r="AN27" s="159">
        <v>1380</v>
      </c>
      <c r="AO27" s="166">
        <v>1377.7777777777701</v>
      </c>
      <c r="AP27" s="172">
        <f t="shared" si="0"/>
        <v>-8.1481481481486604</v>
      </c>
      <c r="AQ27" s="172">
        <f t="shared" si="1"/>
        <v>-0.16103059581376106</v>
      </c>
      <c r="AU27" s="162"/>
    </row>
    <row r="28" spans="1:47" ht="15" customHeight="1" x14ac:dyDescent="0.3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6">
        <v>820</v>
      </c>
      <c r="L28" s="97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36">
        <v>900</v>
      </c>
      <c r="AK28" s="6">
        <v>920</v>
      </c>
      <c r="AL28" s="6">
        <v>918.26548000000003</v>
      </c>
      <c r="AM28" s="155">
        <v>940</v>
      </c>
      <c r="AN28" s="159">
        <v>968</v>
      </c>
      <c r="AO28" s="166">
        <v>1008.7719298245614</v>
      </c>
      <c r="AP28" s="172">
        <f t="shared" si="0"/>
        <v>12.085769980506825</v>
      </c>
      <c r="AQ28" s="172">
        <f t="shared" si="1"/>
        <v>4.2119762215456023</v>
      </c>
      <c r="AU28" s="162"/>
    </row>
    <row r="29" spans="1:47" ht="15" customHeight="1" x14ac:dyDescent="0.3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6">
        <v>155.85</v>
      </c>
      <c r="L29" s="97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36">
        <v>200</v>
      </c>
      <c r="AK29" s="6">
        <v>247.74509803921569</v>
      </c>
      <c r="AL29" s="6">
        <v>174.01960784313701</v>
      </c>
      <c r="AM29" s="155">
        <v>203.404558404558</v>
      </c>
      <c r="AN29" s="159">
        <v>193.21428571428569</v>
      </c>
      <c r="AO29" s="166">
        <v>203.125</v>
      </c>
      <c r="AP29" s="172">
        <f t="shared" si="0"/>
        <v>-0.91463414634146334</v>
      </c>
      <c r="AQ29" s="172">
        <f t="shared" si="1"/>
        <v>5.1293900184842993</v>
      </c>
      <c r="AU29" s="162"/>
    </row>
    <row r="30" spans="1:47" ht="15" customHeight="1" x14ac:dyDescent="0.3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6">
        <v>90.25</v>
      </c>
      <c r="L30" s="97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36">
        <v>108.5858585858586</v>
      </c>
      <c r="AK30" s="6">
        <v>107.06107549857549</v>
      </c>
      <c r="AL30" s="6">
        <v>118.27077434662574</v>
      </c>
      <c r="AM30" s="155">
        <v>118.69668911335579</v>
      </c>
      <c r="AN30" s="159">
        <v>75.024005486968463</v>
      </c>
      <c r="AO30" s="166">
        <v>83.665805985895943</v>
      </c>
      <c r="AP30" s="172">
        <f t="shared" si="0"/>
        <v>-54.81764087017055</v>
      </c>
      <c r="AQ30" s="172">
        <f t="shared" si="1"/>
        <v>11.518713834105467</v>
      </c>
      <c r="AU30" s="162"/>
    </row>
    <row r="31" spans="1:47" ht="15" customHeight="1" x14ac:dyDescent="0.3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6">
        <v>925.36</v>
      </c>
      <c r="L31" s="97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36">
        <v>851.11111111110995</v>
      </c>
      <c r="AK31" s="6">
        <v>897.42857142856997</v>
      </c>
      <c r="AL31" s="6">
        <v>892.04081632653094</v>
      </c>
      <c r="AM31" s="155">
        <v>937.5</v>
      </c>
      <c r="AN31" s="159">
        <v>978.57142857143003</v>
      </c>
      <c r="AO31" s="166">
        <v>1012.5</v>
      </c>
      <c r="AP31" s="172">
        <f t="shared" si="0"/>
        <v>12.727732793522046</v>
      </c>
      <c r="AQ31" s="172">
        <f t="shared" si="1"/>
        <v>3.4671532846713782</v>
      </c>
      <c r="AU31" s="162"/>
    </row>
    <row r="32" spans="1:47" ht="15" customHeight="1" x14ac:dyDescent="0.3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6">
        <v>785.69</v>
      </c>
      <c r="L32" s="97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36">
        <v>967.0454545454545</v>
      </c>
      <c r="AK32" s="6">
        <v>980</v>
      </c>
      <c r="AL32" s="6">
        <v>989.73407544836118</v>
      </c>
      <c r="AM32" s="155">
        <v>935</v>
      </c>
      <c r="AN32" s="159">
        <v>957.14285714285995</v>
      </c>
      <c r="AO32" s="166">
        <v>962.5</v>
      </c>
      <c r="AP32" s="172">
        <f t="shared" si="0"/>
        <v>1.3157894736842104</v>
      </c>
      <c r="AQ32" s="172">
        <f t="shared" si="1"/>
        <v>0.55970149253701829</v>
      </c>
      <c r="AU32" s="162"/>
    </row>
    <row r="33" spans="1:47" ht="15" customHeight="1" x14ac:dyDescent="0.3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6">
        <v>1100</v>
      </c>
      <c r="L33" s="97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36">
        <v>865</v>
      </c>
      <c r="AK33" s="6">
        <v>835</v>
      </c>
      <c r="AL33" s="6">
        <v>816.66666666667004</v>
      </c>
      <c r="AM33" s="155">
        <v>875</v>
      </c>
      <c r="AN33" s="159">
        <v>900</v>
      </c>
      <c r="AO33" s="166">
        <v>950</v>
      </c>
      <c r="AP33" s="172">
        <f t="shared" si="0"/>
        <v>-3.0612244897959182</v>
      </c>
      <c r="AQ33" s="172">
        <f t="shared" si="1"/>
        <v>5.5555555555555554</v>
      </c>
      <c r="AU33" s="162"/>
    </row>
    <row r="34" spans="1:47" ht="15" customHeight="1" x14ac:dyDescent="0.35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6">
        <v>1933.3333333333301</v>
      </c>
      <c r="L34" s="97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36">
        <v>1330</v>
      </c>
      <c r="AK34" s="6">
        <v>1284</v>
      </c>
      <c r="AL34" s="6">
        <v>1303.3333333333301</v>
      </c>
      <c r="AM34" s="155">
        <v>1280</v>
      </c>
      <c r="AN34" s="159">
        <v>1260</v>
      </c>
      <c r="AO34" s="166">
        <v>1195</v>
      </c>
      <c r="AP34" s="172">
        <f t="shared" si="0"/>
        <v>-22.065217391304181</v>
      </c>
      <c r="AQ34" s="172">
        <f t="shared" si="1"/>
        <v>-5.1587301587301582</v>
      </c>
      <c r="AU34" s="162"/>
    </row>
    <row r="35" spans="1:47" ht="15" customHeight="1" x14ac:dyDescent="0.35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6">
        <v>2100</v>
      </c>
      <c r="L35" s="96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36">
        <v>1500</v>
      </c>
      <c r="AK35" s="136">
        <v>1500</v>
      </c>
      <c r="AL35" s="6">
        <v>1458.34</v>
      </c>
      <c r="AM35" s="156">
        <v>1500</v>
      </c>
      <c r="AN35" s="156">
        <v>1500</v>
      </c>
      <c r="AO35" s="161">
        <v>1550</v>
      </c>
      <c r="AP35" s="172">
        <f t="shared" si="0"/>
        <v>-6.6445022646236831</v>
      </c>
      <c r="AQ35" s="172">
        <f t="shared" si="1"/>
        <v>3.3333333333333335</v>
      </c>
      <c r="AU35" s="162"/>
    </row>
    <row r="36" spans="1:47" ht="15" customHeight="1" x14ac:dyDescent="0.3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6">
        <v>1093.3333333333333</v>
      </c>
      <c r="L36" s="97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36">
        <v>930</v>
      </c>
      <c r="AK36" s="6">
        <v>964.70588235293997</v>
      </c>
      <c r="AL36" s="6">
        <v>979.16666666667004</v>
      </c>
      <c r="AM36" s="155">
        <v>925</v>
      </c>
      <c r="AN36" s="159">
        <v>943.33333333332996</v>
      </c>
      <c r="AO36" s="166">
        <v>955</v>
      </c>
      <c r="AP36" s="172">
        <f t="shared" si="0"/>
        <v>9.1428571428571423</v>
      </c>
      <c r="AQ36" s="172">
        <f t="shared" si="1"/>
        <v>1.2367491166081359</v>
      </c>
      <c r="AU36" s="162"/>
    </row>
    <row r="37" spans="1:47" ht="15" customHeight="1" x14ac:dyDescent="0.3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7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36">
        <v>521.90476190476181</v>
      </c>
      <c r="AK37" s="6">
        <v>498.51851851851848</v>
      </c>
      <c r="AL37" s="6">
        <v>485.18518518518522</v>
      </c>
      <c r="AM37" s="155">
        <v>517.14285714285711</v>
      </c>
      <c r="AN37" s="159">
        <v>515.36231884057975</v>
      </c>
      <c r="AO37" s="166">
        <v>571.42857142857144</v>
      </c>
      <c r="AP37" s="172">
        <f t="shared" si="0"/>
        <v>18.02311285960171</v>
      </c>
      <c r="AQ37" s="172">
        <f t="shared" si="1"/>
        <v>10.878997268198614</v>
      </c>
      <c r="AU37" s="162"/>
    </row>
    <row r="38" spans="1:47" ht="15" customHeight="1" x14ac:dyDescent="0.3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7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36">
        <v>98.29759602416577</v>
      </c>
      <c r="AK38" s="6">
        <v>88.607243753994283</v>
      </c>
      <c r="AL38" s="6">
        <v>114.76106853980417</v>
      </c>
      <c r="AM38" s="155">
        <v>99.550740531547291</v>
      </c>
      <c r="AN38" s="159">
        <v>89.896574911567427</v>
      </c>
      <c r="AO38" s="166">
        <v>130.22792022792024</v>
      </c>
      <c r="AP38" s="172">
        <f t="shared" si="0"/>
        <v>18.450904964235022</v>
      </c>
      <c r="AQ38" s="172">
        <f t="shared" si="1"/>
        <v>44.864162351043227</v>
      </c>
      <c r="AU38" s="162"/>
    </row>
    <row r="39" spans="1:47" ht="15" customHeight="1" x14ac:dyDescent="0.3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7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36">
        <v>102.34792368125702</v>
      </c>
      <c r="AK39" s="6">
        <v>101.74361518111519</v>
      </c>
      <c r="AL39" s="6">
        <v>120.3</v>
      </c>
      <c r="AM39" s="155">
        <v>112.26080586080587</v>
      </c>
      <c r="AN39" s="159">
        <v>91.515531252373378</v>
      </c>
      <c r="AO39" s="166">
        <v>120.27777777777777</v>
      </c>
      <c r="AP39" s="172">
        <f t="shared" si="0"/>
        <v>-1.7649932625311466</v>
      </c>
      <c r="AQ39" s="172">
        <f t="shared" si="1"/>
        <v>31.428814466570088</v>
      </c>
      <c r="AU39" s="162"/>
    </row>
    <row r="40" spans="1:47" ht="15" customHeight="1" x14ac:dyDescent="0.3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7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36">
        <v>473.93939393939394</v>
      </c>
      <c r="AK40" s="6">
        <v>454.07407407407413</v>
      </c>
      <c r="AL40" s="6">
        <v>456.84210526315798</v>
      </c>
      <c r="AM40" s="155">
        <v>435.5555555555556</v>
      </c>
      <c r="AN40" s="159">
        <v>435</v>
      </c>
      <c r="AO40" s="166">
        <v>466.66666666666674</v>
      </c>
      <c r="AP40" s="172">
        <f t="shared" si="0"/>
        <v>12.903225806451729</v>
      </c>
      <c r="AQ40" s="172">
        <f t="shared" si="1"/>
        <v>7.2796934865900553</v>
      </c>
      <c r="AU40" s="162"/>
    </row>
    <row r="41" spans="1:47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7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39">
        <v>180</v>
      </c>
      <c r="AK41" s="139">
        <v>180</v>
      </c>
      <c r="AL41" s="6">
        <v>158.29</v>
      </c>
      <c r="AM41" s="157">
        <v>180</v>
      </c>
      <c r="AN41" s="157">
        <v>180</v>
      </c>
      <c r="AO41" s="161">
        <v>220</v>
      </c>
      <c r="AP41" s="172">
        <f t="shared" si="0"/>
        <v>11.561866125760655</v>
      </c>
      <c r="AQ41" s="172">
        <f t="shared" si="1"/>
        <v>22.222222222222221</v>
      </c>
      <c r="AU41" s="162"/>
    </row>
    <row r="42" spans="1:47" ht="15" customHeight="1" x14ac:dyDescent="0.3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39">
        <v>185</v>
      </c>
      <c r="AK42" s="139">
        <v>185</v>
      </c>
      <c r="AL42" s="6">
        <v>177.92</v>
      </c>
      <c r="AM42" s="157">
        <v>180</v>
      </c>
      <c r="AN42" s="157">
        <v>175</v>
      </c>
      <c r="AO42" s="161">
        <v>190</v>
      </c>
      <c r="AP42" s="172">
        <f t="shared" si="0"/>
        <v>-4.6950240770465559</v>
      </c>
      <c r="AQ42" s="172">
        <f t="shared" si="1"/>
        <v>8.5714285714285712</v>
      </c>
    </row>
    <row r="43" spans="1:47" ht="15" customHeight="1" x14ac:dyDescent="0.3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7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36">
        <v>481.11111111111109</v>
      </c>
      <c r="AK43" s="6">
        <v>457.50000000000006</v>
      </c>
      <c r="AL43" s="6">
        <v>477.03703703703712</v>
      </c>
      <c r="AM43" s="155">
        <v>487.17948717948707</v>
      </c>
      <c r="AN43" s="159">
        <v>505.5555555555556</v>
      </c>
      <c r="AO43" s="166">
        <v>530.66666666666663</v>
      </c>
      <c r="AP43" s="172">
        <f t="shared" si="0"/>
        <v>24.975845410627905</v>
      </c>
      <c r="AQ43" s="172">
        <f t="shared" si="1"/>
        <v>4.9670329670329503</v>
      </c>
    </row>
    <row r="44" spans="1:47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7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38">
        <v>650</v>
      </c>
      <c r="AK44" s="6">
        <v>677.142857142857</v>
      </c>
      <c r="AL44" s="6">
        <v>680.14</v>
      </c>
      <c r="AM44" s="155">
        <v>620</v>
      </c>
      <c r="AN44" s="159">
        <v>600</v>
      </c>
      <c r="AO44" s="166">
        <v>637.5</v>
      </c>
      <c r="AP44" s="172">
        <f t="shared" si="0"/>
        <v>6.25</v>
      </c>
      <c r="AQ44" s="172">
        <f t="shared" si="1"/>
        <v>6.25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U44"/>
  <sheetViews>
    <sheetView workbookViewId="0">
      <pane xSplit="1" ySplit="1" topLeftCell="AE11" activePane="bottomRight" state="frozen"/>
      <selection activeCell="AP21" sqref="AP21"/>
      <selection pane="topRight" activeCell="AP21" sqref="AP21"/>
      <selection pane="bottomLeft" activeCell="AP21" sqref="AP21"/>
      <selection pane="bottomRight" activeCell="AP2" sqref="AP2"/>
    </sheetView>
  </sheetViews>
  <sheetFormatPr defaultRowHeight="15" customHeight="1" x14ac:dyDescent="0.35"/>
  <cols>
    <col min="1" max="1" width="40.26953125" bestFit="1" customWidth="1"/>
    <col min="2" max="13" width="9.1796875" style="4"/>
    <col min="19" max="22" width="9.1796875" customWidth="1"/>
    <col min="24" max="24" width="11.26953125" customWidth="1"/>
    <col min="42" max="43" width="6.26953125" style="170" bestFit="1" customWidth="1"/>
    <col min="46" max="46" width="31.1796875" customWidth="1"/>
  </cols>
  <sheetData>
    <row r="1" spans="1:4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7" ht="15" customHeight="1" x14ac:dyDescent="0.3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98">
        <v>466.5</v>
      </c>
      <c r="L2" s="99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36">
        <v>461.25</v>
      </c>
      <c r="AK2" s="6">
        <v>450</v>
      </c>
      <c r="AL2" s="6">
        <v>452.36</v>
      </c>
      <c r="AM2" s="155">
        <v>444.44444444444446</v>
      </c>
      <c r="AN2" s="159">
        <v>455.29411764705884</v>
      </c>
      <c r="AO2" s="166">
        <v>480</v>
      </c>
      <c r="AP2" s="172">
        <f>(AO2-AC2)/AC2*100</f>
        <v>0.90090090090089914</v>
      </c>
      <c r="AQ2" s="172">
        <f>(AO2-AN2)/AN2*100</f>
        <v>5.4263565891472831</v>
      </c>
      <c r="AU2" s="162"/>
    </row>
    <row r="3" spans="1:47" ht="15.75" customHeight="1" x14ac:dyDescent="0.3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98">
        <v>40</v>
      </c>
      <c r="L3" s="99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36">
        <v>39.375</v>
      </c>
      <c r="AK3" s="6">
        <v>42</v>
      </c>
      <c r="AL3" s="6">
        <v>42.16</v>
      </c>
      <c r="AM3" s="155">
        <v>39.444444444444443</v>
      </c>
      <c r="AN3" s="159">
        <v>39.125</v>
      </c>
      <c r="AO3" s="166">
        <v>42</v>
      </c>
      <c r="AP3" s="172">
        <f t="shared" ref="AP3:AP44" si="0">(AO3-AC3)/AC3*100</f>
        <v>5</v>
      </c>
      <c r="AQ3" s="172">
        <f t="shared" ref="AQ3:AQ44" si="1">(AO3-AN3)/AN3*100</f>
        <v>7.3482428115015974</v>
      </c>
      <c r="AU3" s="162"/>
    </row>
    <row r="4" spans="1:47" ht="15" customHeight="1" x14ac:dyDescent="0.3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98">
        <v>332</v>
      </c>
      <c r="L4" s="99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36">
        <v>233.06407463270207</v>
      </c>
      <c r="AK4" s="6">
        <v>266.55172413793105</v>
      </c>
      <c r="AL4" s="6">
        <v>272.12068044503388</v>
      </c>
      <c r="AM4" s="155">
        <v>257.96105374312191</v>
      </c>
      <c r="AN4" s="159">
        <v>233.30360575515368</v>
      </c>
      <c r="AO4" s="166">
        <v>259.17935619085046</v>
      </c>
      <c r="AP4" s="172">
        <f t="shared" si="0"/>
        <v>-14.15194826486028</v>
      </c>
      <c r="AQ4" s="172">
        <f t="shared" si="1"/>
        <v>11.091020368906227</v>
      </c>
      <c r="AU4" s="162"/>
    </row>
    <row r="5" spans="1:47" ht="15" customHeight="1" x14ac:dyDescent="0.3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98">
        <v>309.40602607269273</v>
      </c>
      <c r="L5" s="99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36">
        <v>262.788461538462</v>
      </c>
      <c r="AK5" s="6">
        <v>272.98127798127803</v>
      </c>
      <c r="AL5" s="6">
        <v>282.79600929296998</v>
      </c>
      <c r="AM5" s="155">
        <v>235.644674610192</v>
      </c>
      <c r="AN5" s="159">
        <v>212.96510450137416</v>
      </c>
      <c r="AO5" s="166">
        <v>235.38961038961</v>
      </c>
      <c r="AP5" s="172">
        <f t="shared" si="0"/>
        <v>-30.247269625976685</v>
      </c>
      <c r="AQ5" s="172">
        <f t="shared" si="1"/>
        <v>10.529662096867682</v>
      </c>
      <c r="AU5" s="162"/>
    </row>
    <row r="6" spans="1:47" ht="15" customHeight="1" x14ac:dyDescent="0.3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98">
        <v>1042.8571428571429</v>
      </c>
      <c r="L6" s="99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36">
        <v>1057.1428571428601</v>
      </c>
      <c r="AK6" s="6">
        <v>1075</v>
      </c>
      <c r="AL6" s="6">
        <v>1087.1428571428601</v>
      </c>
      <c r="AM6" s="155">
        <v>1105</v>
      </c>
      <c r="AN6" s="159">
        <v>1162.5</v>
      </c>
      <c r="AO6" s="166">
        <v>1190</v>
      </c>
      <c r="AP6" s="172">
        <f t="shared" si="0"/>
        <v>15.427251732101615</v>
      </c>
      <c r="AQ6" s="172">
        <f t="shared" si="1"/>
        <v>2.3655913978494625</v>
      </c>
      <c r="AU6" s="162"/>
    </row>
    <row r="7" spans="1:47" ht="15" customHeight="1" x14ac:dyDescent="0.3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98">
        <v>1000</v>
      </c>
      <c r="L7" s="99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36">
        <v>1219.91452991453</v>
      </c>
      <c r="AK7" s="6">
        <v>1230</v>
      </c>
      <c r="AL7" s="6">
        <v>1244.44444444444</v>
      </c>
      <c r="AM7" s="155">
        <v>1187.5</v>
      </c>
      <c r="AN7" s="159">
        <v>1150</v>
      </c>
      <c r="AO7" s="166">
        <v>1179.0909090909099</v>
      </c>
      <c r="AP7" s="172">
        <f t="shared" si="0"/>
        <v>0.34816247582212068</v>
      </c>
      <c r="AQ7" s="172">
        <f t="shared" si="1"/>
        <v>2.5296442687747756</v>
      </c>
      <c r="AU7" s="162"/>
    </row>
    <row r="8" spans="1:47" ht="15" customHeight="1" x14ac:dyDescent="0.3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98">
        <v>304.28571428571399</v>
      </c>
      <c r="L8" s="99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36">
        <v>350</v>
      </c>
      <c r="AK8" s="6">
        <v>335</v>
      </c>
      <c r="AL8" s="6">
        <v>335.71428571428572</v>
      </c>
      <c r="AM8" s="155">
        <v>328.57142857142856</v>
      </c>
      <c r="AN8" s="159">
        <v>326.92307692307691</v>
      </c>
      <c r="AO8" s="166">
        <v>336.66666666666703</v>
      </c>
      <c r="AP8" s="172">
        <f t="shared" si="0"/>
        <v>6.3157894736843172</v>
      </c>
      <c r="AQ8" s="172">
        <f t="shared" si="1"/>
        <v>2.9803921568628606</v>
      </c>
      <c r="AU8" s="162"/>
    </row>
    <row r="9" spans="1:47" ht="15" customHeight="1" x14ac:dyDescent="0.3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98">
        <v>280.22000000000003</v>
      </c>
      <c r="L9" s="99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36">
        <v>333.33333333333331</v>
      </c>
      <c r="AK9" s="6">
        <v>325</v>
      </c>
      <c r="AL9" s="6">
        <v>338.88888888888891</v>
      </c>
      <c r="AM9" s="155">
        <v>350</v>
      </c>
      <c r="AN9" s="159">
        <v>380</v>
      </c>
      <c r="AO9" s="166">
        <v>368.18181818181802</v>
      </c>
      <c r="AP9" s="172">
        <f t="shared" si="0"/>
        <v>25.338491295938049</v>
      </c>
      <c r="AQ9" s="172">
        <f t="shared" si="1"/>
        <v>-3.1100478468899957</v>
      </c>
      <c r="AU9" s="162"/>
    </row>
    <row r="10" spans="1:47" ht="15" customHeight="1" x14ac:dyDescent="0.3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98">
        <v>304.59770114942535</v>
      </c>
      <c r="L10" s="98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36">
        <v>364.13793103448302</v>
      </c>
      <c r="AK10" s="6">
        <v>341.37931034482801</v>
      </c>
      <c r="AL10" s="6">
        <v>356.43678160919501</v>
      </c>
      <c r="AM10" s="155">
        <v>297.56530825496299</v>
      </c>
      <c r="AN10" s="159">
        <v>274.47007015972542</v>
      </c>
      <c r="AO10" s="166">
        <v>298.62068965517199</v>
      </c>
      <c r="AP10" s="172">
        <f t="shared" si="0"/>
        <v>-15.94564614531345</v>
      </c>
      <c r="AQ10" s="172">
        <f t="shared" si="1"/>
        <v>8.7989992793721825</v>
      </c>
      <c r="AU10" s="162"/>
    </row>
    <row r="11" spans="1:47" ht="15" customHeight="1" x14ac:dyDescent="0.35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98">
        <v>619.72789115646265</v>
      </c>
      <c r="L11" s="99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36">
        <v>442.5</v>
      </c>
      <c r="AK11" s="6">
        <v>470.91836734693999</v>
      </c>
      <c r="AL11" s="6">
        <v>480</v>
      </c>
      <c r="AM11" s="155">
        <v>499.44444444444002</v>
      </c>
      <c r="AN11" s="159">
        <v>500</v>
      </c>
      <c r="AO11" s="166">
        <v>512.5</v>
      </c>
      <c r="AP11" s="172">
        <f t="shared" si="0"/>
        <v>-10.869565217391305</v>
      </c>
      <c r="AQ11" s="172">
        <f t="shared" si="1"/>
        <v>2.5</v>
      </c>
      <c r="AU11" s="162"/>
    </row>
    <row r="12" spans="1:47" ht="15" customHeight="1" x14ac:dyDescent="0.35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98">
        <v>825</v>
      </c>
      <c r="L12" s="99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36">
        <v>651.42857142857099</v>
      </c>
      <c r="AK12" s="6">
        <v>701.57142857143003</v>
      </c>
      <c r="AL12" s="6">
        <v>688.15499999999997</v>
      </c>
      <c r="AM12" s="155">
        <v>657.14285714285995</v>
      </c>
      <c r="AN12" s="159">
        <v>602.555555555556</v>
      </c>
      <c r="AO12" s="166">
        <v>669.64285714285995</v>
      </c>
      <c r="AP12" s="172">
        <f t="shared" si="0"/>
        <v>-12.383177570092601</v>
      </c>
      <c r="AQ12" s="172">
        <f t="shared" si="1"/>
        <v>11.133795210874704</v>
      </c>
      <c r="AU12" s="162"/>
    </row>
    <row r="13" spans="1:47" ht="15" customHeight="1" x14ac:dyDescent="0.35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70">
        <v>140.58250000000001</v>
      </c>
      <c r="I13" s="6">
        <v>150.11000000000001</v>
      </c>
      <c r="J13" s="6">
        <v>160</v>
      </c>
      <c r="K13" s="6">
        <v>160</v>
      </c>
      <c r="L13" s="99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70">
        <v>150.77346064236099</v>
      </c>
      <c r="S13" s="141">
        <v>150.66647587869656</v>
      </c>
      <c r="T13" s="141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36">
        <v>160</v>
      </c>
      <c r="AK13" s="6">
        <v>140</v>
      </c>
      <c r="AL13" s="6">
        <v>140</v>
      </c>
      <c r="AM13" s="155">
        <v>140</v>
      </c>
      <c r="AN13" s="155">
        <v>140</v>
      </c>
      <c r="AO13" s="161">
        <v>165</v>
      </c>
      <c r="AP13" s="172">
        <f t="shared" si="0"/>
        <v>-2.5456263658378138</v>
      </c>
      <c r="AQ13" s="172">
        <f t="shared" si="1"/>
        <v>17.857142857142858</v>
      </c>
      <c r="AU13" s="162"/>
    </row>
    <row r="14" spans="1:47" ht="15" customHeight="1" x14ac:dyDescent="0.35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70">
        <v>202.5</v>
      </c>
      <c r="I14" s="6">
        <v>192.857142857143</v>
      </c>
      <c r="J14" s="6">
        <v>210</v>
      </c>
      <c r="K14" s="98">
        <v>200</v>
      </c>
      <c r="L14" s="99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36">
        <v>147.14285714285714</v>
      </c>
      <c r="AK14" s="6">
        <v>148.88888888888889</v>
      </c>
      <c r="AL14" s="6">
        <v>150.88999999999999</v>
      </c>
      <c r="AM14" s="155">
        <v>148</v>
      </c>
      <c r="AN14" s="159">
        <v>151.76470588235293</v>
      </c>
      <c r="AO14" s="166">
        <v>197.272727272727</v>
      </c>
      <c r="AP14" s="172">
        <f t="shared" si="0"/>
        <v>3.1491384432559459</v>
      </c>
      <c r="AQ14" s="172">
        <f t="shared" si="1"/>
        <v>29.985905567300748</v>
      </c>
      <c r="AU14" s="162"/>
    </row>
    <row r="15" spans="1:47" ht="15" customHeight="1" x14ac:dyDescent="0.35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70">
        <v>1800.2249999999999</v>
      </c>
      <c r="I15" s="6">
        <v>1700.69</v>
      </c>
      <c r="J15" s="6">
        <v>1720</v>
      </c>
      <c r="K15" s="98">
        <v>1700</v>
      </c>
      <c r="L15" s="98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36">
        <v>2418</v>
      </c>
      <c r="AK15" s="6">
        <v>2450</v>
      </c>
      <c r="AL15" s="6">
        <v>2400.9899999999998</v>
      </c>
      <c r="AM15" s="155">
        <v>2350</v>
      </c>
      <c r="AN15" s="159">
        <v>2366.6666666666702</v>
      </c>
      <c r="AO15" s="166">
        <v>2386.6666666666702</v>
      </c>
      <c r="AP15" s="172">
        <f t="shared" si="0"/>
        <v>13.470681458003522</v>
      </c>
      <c r="AQ15" s="172">
        <f t="shared" si="1"/>
        <v>0.84507042253520992</v>
      </c>
      <c r="AU15" s="162"/>
    </row>
    <row r="16" spans="1:47" ht="15" customHeight="1" x14ac:dyDescent="0.35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98">
        <v>323.75</v>
      </c>
      <c r="L16" s="99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36">
        <v>131.44599303135888</v>
      </c>
      <c r="AK16" s="6">
        <v>155.55555555555554</v>
      </c>
      <c r="AL16" s="6">
        <v>160.14861256240599</v>
      </c>
      <c r="AM16" s="155">
        <v>179.00673400673401</v>
      </c>
      <c r="AN16" s="159">
        <v>168.3957219251337</v>
      </c>
      <c r="AO16" s="166">
        <v>175.611111111111</v>
      </c>
      <c r="AP16" s="172">
        <f t="shared" si="0"/>
        <v>3.1561771561770895</v>
      </c>
      <c r="AQ16" s="172">
        <f t="shared" si="1"/>
        <v>4.2847817649341229</v>
      </c>
      <c r="AU16" s="162"/>
    </row>
    <row r="17" spans="1:47" ht="15" customHeight="1" x14ac:dyDescent="0.35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98">
        <v>378.15985955556403</v>
      </c>
      <c r="L17" s="99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36">
        <v>200.02463661000246</v>
      </c>
      <c r="AK17" s="6">
        <v>202.63283238892998</v>
      </c>
      <c r="AL17" s="6">
        <v>208.82483370288301</v>
      </c>
      <c r="AM17" s="155">
        <v>210.82170162238134</v>
      </c>
      <c r="AN17" s="159">
        <v>201.48504010292629</v>
      </c>
      <c r="AO17" s="166">
        <v>227.52566313541899</v>
      </c>
      <c r="AP17" s="172">
        <f t="shared" si="0"/>
        <v>12.614170725550943</v>
      </c>
      <c r="AQ17" s="172">
        <f t="shared" si="1"/>
        <v>12.92434565821371</v>
      </c>
      <c r="AU17" s="162"/>
    </row>
    <row r="18" spans="1:47" ht="15" customHeight="1" x14ac:dyDescent="0.35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98">
        <v>1125</v>
      </c>
      <c r="L18" s="99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36">
        <v>950</v>
      </c>
      <c r="AK18" s="6">
        <v>961</v>
      </c>
      <c r="AL18" s="6">
        <v>921.03</v>
      </c>
      <c r="AM18" s="155">
        <v>970</v>
      </c>
      <c r="AN18" s="159">
        <v>1020</v>
      </c>
      <c r="AO18" s="166">
        <v>1113.3333333333301</v>
      </c>
      <c r="AP18" s="172">
        <f t="shared" si="0"/>
        <v>17.192982456140008</v>
      </c>
      <c r="AQ18" s="172">
        <f t="shared" si="1"/>
        <v>9.1503267973853006</v>
      </c>
      <c r="AU18" s="162"/>
    </row>
    <row r="19" spans="1:47" ht="15" customHeight="1" x14ac:dyDescent="0.35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98">
        <v>1485</v>
      </c>
      <c r="L19" s="99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36">
        <v>1783.0357142857099</v>
      </c>
      <c r="AK19" s="6">
        <v>1805.78947368421</v>
      </c>
      <c r="AL19" s="6">
        <v>1789.8863636363601</v>
      </c>
      <c r="AM19" s="155">
        <v>1820</v>
      </c>
      <c r="AN19" s="159">
        <v>1853.2467532467499</v>
      </c>
      <c r="AO19" s="166">
        <v>1937.1541501976301</v>
      </c>
      <c r="AP19" s="172">
        <f t="shared" si="0"/>
        <v>2.3964231243342247</v>
      </c>
      <c r="AQ19" s="172">
        <f t="shared" si="1"/>
        <v>4.5275890436004111</v>
      </c>
      <c r="AU19" s="162"/>
    </row>
    <row r="20" spans="1:47" ht="15" customHeight="1" x14ac:dyDescent="0.35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98">
        <v>158</v>
      </c>
      <c r="L20" s="99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36">
        <v>215.92592592592595</v>
      </c>
      <c r="AK20" s="6">
        <v>193.75</v>
      </c>
      <c r="AL20" s="6">
        <v>173.65079365079367</v>
      </c>
      <c r="AM20" s="155">
        <v>185</v>
      </c>
      <c r="AN20" s="159">
        <v>130</v>
      </c>
      <c r="AO20" s="166">
        <v>128.253086419753</v>
      </c>
      <c r="AP20" s="172">
        <f t="shared" si="0"/>
        <v>-32.793142487465673</v>
      </c>
      <c r="AQ20" s="172">
        <f t="shared" si="1"/>
        <v>-1.3437796771130741</v>
      </c>
      <c r="AU20" s="162"/>
    </row>
    <row r="21" spans="1:47" ht="15" customHeight="1" x14ac:dyDescent="0.35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98">
        <v>255.85</v>
      </c>
      <c r="L21" s="99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36">
        <v>274.23371647509583</v>
      </c>
      <c r="AK21" s="6">
        <v>285.75989782886336</v>
      </c>
      <c r="AL21" s="6">
        <v>293.28108672936298</v>
      </c>
      <c r="AM21" s="155">
        <v>310.88470916057128</v>
      </c>
      <c r="AN21" s="159">
        <v>325.68418171866443</v>
      </c>
      <c r="AO21" s="166">
        <v>366.59482758620697</v>
      </c>
      <c r="AP21" s="172">
        <f t="shared" si="0"/>
        <v>24.621471134121197</v>
      </c>
      <c r="AQ21" s="172">
        <f t="shared" si="1"/>
        <v>12.561446998025334</v>
      </c>
      <c r="AU21" s="162"/>
    </row>
    <row r="22" spans="1:47" ht="15" customHeight="1" x14ac:dyDescent="0.35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98">
        <v>226</v>
      </c>
      <c r="L22" s="99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36">
        <v>273.88501338975772</v>
      </c>
      <c r="AK22" s="6">
        <v>260.536398467433</v>
      </c>
      <c r="AL22" s="6">
        <v>299.82439335887602</v>
      </c>
      <c r="AM22" s="155">
        <v>255.87484035759903</v>
      </c>
      <c r="AN22" s="159">
        <v>257.8125</v>
      </c>
      <c r="AO22" s="166">
        <v>232.64666368114646</v>
      </c>
      <c r="AP22" s="172">
        <f t="shared" si="0"/>
        <v>-3.2228017883755635</v>
      </c>
      <c r="AQ22" s="172">
        <f t="shared" si="1"/>
        <v>-9.7612940873128871</v>
      </c>
      <c r="AU22" s="162"/>
    </row>
    <row r="23" spans="1:47" ht="15" customHeight="1" x14ac:dyDescent="0.35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98">
        <v>268.96551724137936</v>
      </c>
      <c r="L23" s="99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36">
        <v>325.62068965517199</v>
      </c>
      <c r="AK23" s="7">
        <v>358.62068965517199</v>
      </c>
      <c r="AL23" s="6">
        <v>368.62068965517199</v>
      </c>
      <c r="AM23" s="155">
        <v>305.36865713484718</v>
      </c>
      <c r="AN23" s="159">
        <v>308.24222035323805</v>
      </c>
      <c r="AO23" s="166">
        <v>349.568965517241</v>
      </c>
      <c r="AP23" s="172">
        <f t="shared" si="0"/>
        <v>50.18518518518502</v>
      </c>
      <c r="AQ23" s="172">
        <f t="shared" si="1"/>
        <v>13.407230559345019</v>
      </c>
      <c r="AU23" s="162"/>
    </row>
    <row r="24" spans="1:47" ht="15" customHeight="1" x14ac:dyDescent="0.35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70">
        <v>336.25</v>
      </c>
      <c r="I24" s="6">
        <v>390.83500000000004</v>
      </c>
      <c r="J24" s="29">
        <v>391.25</v>
      </c>
      <c r="K24" s="148">
        <v>389.83333333333297</v>
      </c>
      <c r="L24" s="98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36">
        <v>317.08333333333331</v>
      </c>
      <c r="AK24" s="6">
        <v>359.25925925925924</v>
      </c>
      <c r="AL24" s="6">
        <v>356.94444444444451</v>
      </c>
      <c r="AM24" s="155">
        <v>340.97222222222217</v>
      </c>
      <c r="AN24" s="159">
        <v>346.85242518059857</v>
      </c>
      <c r="AO24" s="166">
        <v>353.33333333333297</v>
      </c>
      <c r="AP24" s="172">
        <f t="shared" si="0"/>
        <v>-7.3224043715847937</v>
      </c>
      <c r="AQ24" s="172">
        <f t="shared" si="1"/>
        <v>1.8684915203807302</v>
      </c>
      <c r="AU24" s="162"/>
    </row>
    <row r="25" spans="1:47" ht="15" customHeight="1" x14ac:dyDescent="0.35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48">
        <v>285.12</v>
      </c>
      <c r="L25" s="99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36">
        <v>147.24957213329299</v>
      </c>
      <c r="AK25" s="6">
        <v>168.06818181818201</v>
      </c>
      <c r="AL25" s="6">
        <v>125.221088435374</v>
      </c>
      <c r="AM25" s="155">
        <v>156.666666666667</v>
      </c>
      <c r="AN25" s="159">
        <v>127.21798550286923</v>
      </c>
      <c r="AO25" s="166">
        <v>130.47619047619</v>
      </c>
      <c r="AP25" s="172">
        <f t="shared" si="0"/>
        <v>-33.402777777778098</v>
      </c>
      <c r="AQ25" s="172">
        <f t="shared" si="1"/>
        <v>2.5611197665500591</v>
      </c>
      <c r="AU25" s="162"/>
    </row>
    <row r="26" spans="1:47" ht="15" customHeight="1" x14ac:dyDescent="0.35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48">
        <v>227.78615991851285</v>
      </c>
      <c r="L26" s="99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36">
        <v>150.245098039216</v>
      </c>
      <c r="AK26" s="6">
        <v>188.995098039216</v>
      </c>
      <c r="AL26" s="6">
        <v>143.25572801182599</v>
      </c>
      <c r="AM26" s="155">
        <v>156.25</v>
      </c>
      <c r="AN26" s="159">
        <v>155.02586844050001</v>
      </c>
      <c r="AO26" s="166">
        <v>226.97192513369001</v>
      </c>
      <c r="AP26" s="172">
        <f t="shared" si="0"/>
        <v>-15.296082775698199</v>
      </c>
      <c r="AQ26" s="172">
        <f t="shared" si="1"/>
        <v>46.409065414010819</v>
      </c>
      <c r="AU26" s="162"/>
    </row>
    <row r="27" spans="1:47" ht="15" customHeight="1" x14ac:dyDescent="0.35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98">
        <v>1312</v>
      </c>
      <c r="L27" s="99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36">
        <v>1403.3333333333301</v>
      </c>
      <c r="AK27" s="6">
        <v>1413.3333333333301</v>
      </c>
      <c r="AL27" s="6">
        <v>1486.55913978494</v>
      </c>
      <c r="AM27" s="155">
        <v>1466.6666666666699</v>
      </c>
      <c r="AN27" s="159">
        <v>1450</v>
      </c>
      <c r="AO27" s="166">
        <v>1425</v>
      </c>
      <c r="AP27" s="172">
        <f t="shared" si="0"/>
        <v>20.990566037735611</v>
      </c>
      <c r="AQ27" s="172">
        <f t="shared" si="1"/>
        <v>-1.7241379310344827</v>
      </c>
      <c r="AU27" s="162"/>
    </row>
    <row r="28" spans="1:47" ht="15" customHeight="1" x14ac:dyDescent="0.35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98">
        <v>722.22222222222229</v>
      </c>
      <c r="L28" s="99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36">
        <v>937.5</v>
      </c>
      <c r="AK28" s="6">
        <v>925</v>
      </c>
      <c r="AL28" s="6">
        <v>915.56</v>
      </c>
      <c r="AM28" s="155">
        <v>900</v>
      </c>
      <c r="AN28" s="159">
        <v>880.95238095238096</v>
      </c>
      <c r="AO28" s="166">
        <v>904.16666666666697</v>
      </c>
      <c r="AP28" s="172">
        <f t="shared" si="0"/>
        <v>13.020833333333371</v>
      </c>
      <c r="AQ28" s="172">
        <f t="shared" si="1"/>
        <v>2.6351351351351684</v>
      </c>
      <c r="AU28" s="162"/>
    </row>
    <row r="29" spans="1:47" ht="15" customHeight="1" x14ac:dyDescent="0.35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98">
        <v>175</v>
      </c>
      <c r="L29" s="99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36">
        <v>246.33168763603501</v>
      </c>
      <c r="AK29" s="6">
        <v>252.84615384615401</v>
      </c>
      <c r="AL29" s="6">
        <v>205.65385968711101</v>
      </c>
      <c r="AM29" s="155">
        <v>270.42176870748301</v>
      </c>
      <c r="AN29" s="159">
        <v>310.10489510489498</v>
      </c>
      <c r="AO29" s="166">
        <v>318.30952116666401</v>
      </c>
      <c r="AP29" s="172">
        <f t="shared" si="0"/>
        <v>60.659843180156805</v>
      </c>
      <c r="AQ29" s="172">
        <f t="shared" si="1"/>
        <v>2.6457583196143246</v>
      </c>
      <c r="AU29" s="162"/>
    </row>
    <row r="30" spans="1:47" ht="15" customHeight="1" x14ac:dyDescent="0.35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48">
        <v>89.3</v>
      </c>
      <c r="L30" s="99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36">
        <v>205.537634408602</v>
      </c>
      <c r="AK30" s="6">
        <v>193.5551075268817</v>
      </c>
      <c r="AL30" s="6">
        <v>180.11730205278599</v>
      </c>
      <c r="AM30" s="155">
        <v>209.65108624094799</v>
      </c>
      <c r="AN30" s="159">
        <v>212.5576036866359</v>
      </c>
      <c r="AO30" s="166">
        <v>169.84289117648675</v>
      </c>
      <c r="AP30" s="172">
        <f t="shared" si="0"/>
        <v>-34.863776194762949</v>
      </c>
      <c r="AQ30" s="172">
        <f t="shared" si="1"/>
        <v>-20.095593744612181</v>
      </c>
      <c r="AU30" s="162"/>
    </row>
    <row r="31" spans="1:47" ht="15" customHeight="1" x14ac:dyDescent="0.35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48">
        <v>866.66666666666663</v>
      </c>
      <c r="L31" s="99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36">
        <v>663.03030303030005</v>
      </c>
      <c r="AK31" s="6">
        <v>644.44444444444002</v>
      </c>
      <c r="AL31" s="6">
        <v>640</v>
      </c>
      <c r="AM31" s="155">
        <v>671.42857142857099</v>
      </c>
      <c r="AN31" s="159">
        <v>712.5</v>
      </c>
      <c r="AO31" s="166">
        <v>758.33333333332996</v>
      </c>
      <c r="AP31" s="172">
        <f t="shared" si="0"/>
        <v>-1.1074311736705071</v>
      </c>
      <c r="AQ31" s="172">
        <f t="shared" si="1"/>
        <v>6.4327485380112224</v>
      </c>
      <c r="AU31" s="162"/>
    </row>
    <row r="32" spans="1:47" ht="15" customHeight="1" x14ac:dyDescent="0.35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48">
        <v>673.33333333333337</v>
      </c>
      <c r="L32" s="99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36">
        <v>941.66666666666674</v>
      </c>
      <c r="AK32" s="6">
        <v>958</v>
      </c>
      <c r="AL32" s="6">
        <v>891.66666666667004</v>
      </c>
      <c r="AM32" s="155">
        <v>901.11111111110995</v>
      </c>
      <c r="AN32" s="159">
        <v>883.33333333333303</v>
      </c>
      <c r="AO32" s="166">
        <v>908.33333333332996</v>
      </c>
      <c r="AP32" s="172">
        <f t="shared" si="0"/>
        <v>-0.90909090909128509</v>
      </c>
      <c r="AQ32" s="172">
        <f t="shared" si="1"/>
        <v>2.8301886792449364</v>
      </c>
      <c r="AU32" s="162"/>
    </row>
    <row r="33" spans="1:47" ht="15" customHeight="1" x14ac:dyDescent="0.35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70">
        <v>1012.9081897516922</v>
      </c>
      <c r="K33" s="98">
        <v>1102</v>
      </c>
      <c r="L33" s="99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36">
        <v>900</v>
      </c>
      <c r="AK33" s="6">
        <v>926.66666666667004</v>
      </c>
      <c r="AL33" s="6">
        <v>887.5</v>
      </c>
      <c r="AM33" s="155">
        <v>925</v>
      </c>
      <c r="AN33" s="159">
        <v>970</v>
      </c>
      <c r="AO33" s="166">
        <v>1000</v>
      </c>
      <c r="AP33" s="172">
        <f t="shared" si="0"/>
        <v>1.3513513513510049</v>
      </c>
      <c r="AQ33" s="172">
        <f t="shared" si="1"/>
        <v>3.0927835051546393</v>
      </c>
      <c r="AU33" s="162"/>
    </row>
    <row r="34" spans="1:47" ht="15" customHeight="1" x14ac:dyDescent="0.35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70">
        <v>1965.3788066278462</v>
      </c>
      <c r="K34" s="98">
        <v>1980</v>
      </c>
      <c r="L34" s="99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36">
        <v>1243.8423645320199</v>
      </c>
      <c r="AK34" s="6">
        <v>1264.2857142857099</v>
      </c>
      <c r="AL34" s="6">
        <v>1222.2222222222199</v>
      </c>
      <c r="AM34" s="155">
        <v>1228.57142857143</v>
      </c>
      <c r="AN34" s="159">
        <v>1211.1111111111099</v>
      </c>
      <c r="AO34" s="166">
        <v>1297.7832512315299</v>
      </c>
      <c r="AP34" s="172">
        <f t="shared" si="0"/>
        <v>20.412878980244784</v>
      </c>
      <c r="AQ34" s="172">
        <f t="shared" si="1"/>
        <v>7.1564152393007365</v>
      </c>
      <c r="AU34" s="162"/>
    </row>
    <row r="35" spans="1:47" ht="15" customHeight="1" x14ac:dyDescent="0.35">
      <c r="A35" s="3" t="s">
        <v>34</v>
      </c>
      <c r="B35" s="13">
        <v>1428.57</v>
      </c>
      <c r="C35" s="146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42">
        <v>1279.8660603742303</v>
      </c>
      <c r="K35" s="147">
        <v>1100</v>
      </c>
      <c r="L35" s="100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43">
        <v>1200</v>
      </c>
      <c r="S35" s="143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39">
        <v>1230</v>
      </c>
      <c r="AK35" s="136">
        <v>1230</v>
      </c>
      <c r="AL35" s="7">
        <v>1259.03</v>
      </c>
      <c r="AM35" s="156">
        <v>1230</v>
      </c>
      <c r="AN35" s="156">
        <v>1230</v>
      </c>
      <c r="AO35" s="161">
        <v>1242</v>
      </c>
      <c r="AP35" s="172">
        <f t="shared" si="0"/>
        <v>-0.87789305666400641</v>
      </c>
      <c r="AQ35" s="172">
        <f t="shared" si="1"/>
        <v>0.97560975609756095</v>
      </c>
      <c r="AU35" s="162"/>
    </row>
    <row r="36" spans="1:47" ht="15" customHeight="1" x14ac:dyDescent="0.35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70">
        <v>771.93337361040608</v>
      </c>
      <c r="K36" s="98">
        <v>833.33333333333337</v>
      </c>
      <c r="L36" s="99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36">
        <v>942.85714285714005</v>
      </c>
      <c r="AK36" s="136">
        <v>920</v>
      </c>
      <c r="AL36" s="6">
        <v>873.33333333333303</v>
      </c>
      <c r="AM36" s="155">
        <v>816.66666666666697</v>
      </c>
      <c r="AN36" s="159">
        <v>780</v>
      </c>
      <c r="AO36" s="166">
        <v>815.66666666667004</v>
      </c>
      <c r="AP36" s="172">
        <f t="shared" si="0"/>
        <v>-2.1199999999995995</v>
      </c>
      <c r="AQ36" s="172">
        <f t="shared" si="1"/>
        <v>4.5726495726500049</v>
      </c>
      <c r="AU36" s="162"/>
    </row>
    <row r="37" spans="1:47" ht="15" customHeight="1" x14ac:dyDescent="0.35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70">
        <v>497.7</v>
      </c>
      <c r="K37" s="70">
        <v>498.07</v>
      </c>
      <c r="L37" s="99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36">
        <v>521.90476190476204</v>
      </c>
      <c r="AK37" s="6">
        <v>535</v>
      </c>
      <c r="AL37" s="6">
        <v>544.444444444444</v>
      </c>
      <c r="AM37" s="155">
        <v>575.2380952380953</v>
      </c>
      <c r="AN37" s="159">
        <v>564.10256410256409</v>
      </c>
      <c r="AO37" s="166">
        <v>550.30303030303037</v>
      </c>
      <c r="AP37" s="172">
        <f t="shared" si="0"/>
        <v>20.945720945720961</v>
      </c>
      <c r="AQ37" s="172">
        <f t="shared" si="1"/>
        <v>-2.4462809917355233</v>
      </c>
      <c r="AU37" s="162"/>
    </row>
    <row r="38" spans="1:47" ht="15" customHeight="1" x14ac:dyDescent="0.35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70">
        <v>143.96</v>
      </c>
      <c r="K38" s="70">
        <v>156.18</v>
      </c>
      <c r="L38" s="99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36">
        <v>134.38775510203999</v>
      </c>
      <c r="AK38" s="6">
        <v>94.047619047619079</v>
      </c>
      <c r="AL38" s="6">
        <v>108.96105319182242</v>
      </c>
      <c r="AM38" s="155">
        <v>98.276723276723274</v>
      </c>
      <c r="AN38" s="159">
        <v>106.30252100840335</v>
      </c>
      <c r="AO38" s="166">
        <v>115.97779715746999</v>
      </c>
      <c r="AP38" s="172">
        <f t="shared" si="0"/>
        <v>5.1782451954383779</v>
      </c>
      <c r="AQ38" s="172">
        <f t="shared" si="1"/>
        <v>9.1016431758018275</v>
      </c>
      <c r="AU38" s="162"/>
    </row>
    <row r="39" spans="1:47" ht="15" customHeight="1" x14ac:dyDescent="0.35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70">
        <v>142.76</v>
      </c>
      <c r="K39" s="70">
        <v>156.1</v>
      </c>
      <c r="L39" s="99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36">
        <v>99.768089053803351</v>
      </c>
      <c r="AK39" s="6">
        <v>95.238095238095255</v>
      </c>
      <c r="AL39" s="6">
        <v>97.538370720188922</v>
      </c>
      <c r="AM39" s="155">
        <v>97.830086580086999</v>
      </c>
      <c r="AN39" s="159">
        <v>106.80272108843539</v>
      </c>
      <c r="AO39" s="166">
        <v>120.591931216931</v>
      </c>
      <c r="AP39" s="172">
        <f t="shared" si="0"/>
        <v>9.3627230469333824</v>
      </c>
      <c r="AQ39" s="172">
        <f t="shared" si="1"/>
        <v>12.910916489737929</v>
      </c>
      <c r="AU39" s="162"/>
    </row>
    <row r="40" spans="1:47" ht="15" customHeight="1" x14ac:dyDescent="0.35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70">
        <v>444.89</v>
      </c>
      <c r="K40" s="70">
        <v>462.25</v>
      </c>
      <c r="L40" s="99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41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36">
        <v>495</v>
      </c>
      <c r="AK40" s="6">
        <v>505.18518518518522</v>
      </c>
      <c r="AL40" s="6">
        <v>524</v>
      </c>
      <c r="AM40" s="155">
        <v>519.99999999999989</v>
      </c>
      <c r="AN40" s="159">
        <v>504.31372549019602</v>
      </c>
      <c r="AO40" s="166">
        <v>523.93939393939399</v>
      </c>
      <c r="AP40" s="172">
        <f t="shared" si="0"/>
        <v>23.279857397504468</v>
      </c>
      <c r="AQ40" s="172">
        <f t="shared" si="1"/>
        <v>3.8915594514350573</v>
      </c>
      <c r="AU40" s="162"/>
    </row>
    <row r="41" spans="1:47" ht="15" customHeight="1" x14ac:dyDescent="0.35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70">
        <v>245.57</v>
      </c>
      <c r="K41" s="70">
        <v>264.89</v>
      </c>
      <c r="L41" s="99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36">
        <v>144.53781512604999</v>
      </c>
      <c r="AK41" s="6">
        <v>132.5</v>
      </c>
      <c r="AL41" s="6">
        <v>167.011494252874</v>
      </c>
      <c r="AM41" s="155">
        <v>206.274509803922</v>
      </c>
      <c r="AN41" s="159">
        <v>200</v>
      </c>
      <c r="AO41" s="166">
        <v>212.5</v>
      </c>
      <c r="AP41" s="172">
        <f t="shared" si="0"/>
        <v>0.34722222222218818</v>
      </c>
      <c r="AQ41" s="172">
        <f t="shared" si="1"/>
        <v>6.25</v>
      </c>
      <c r="AU41" s="162"/>
    </row>
    <row r="42" spans="1:47" ht="15" customHeight="1" x14ac:dyDescent="0.35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70">
        <v>196.75</v>
      </c>
      <c r="L42" s="99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70">
        <v>190.49911788075295</v>
      </c>
      <c r="R42" s="70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36">
        <v>130</v>
      </c>
      <c r="AK42" s="6">
        <v>133.33333333333334</v>
      </c>
      <c r="AL42" s="6">
        <v>175</v>
      </c>
      <c r="AM42" s="155">
        <v>200</v>
      </c>
      <c r="AN42" s="159">
        <v>250</v>
      </c>
      <c r="AO42" s="166">
        <v>266.66666666666703</v>
      </c>
      <c r="AP42" s="172">
        <f t="shared" si="0"/>
        <v>21.212121212121378</v>
      </c>
      <c r="AQ42" s="172">
        <f t="shared" si="1"/>
        <v>6.6666666666668108</v>
      </c>
      <c r="AU42" s="162"/>
    </row>
    <row r="43" spans="1:47" ht="15" customHeight="1" x14ac:dyDescent="0.35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0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110">
        <v>530.66666666666663</v>
      </c>
      <c r="R43" s="143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39">
        <v>451.38095238095201</v>
      </c>
      <c r="AK43" s="6">
        <v>451.33333333333297</v>
      </c>
      <c r="AL43" s="6">
        <v>452.96296296296299</v>
      </c>
      <c r="AM43" s="155">
        <v>505.92592592592598</v>
      </c>
      <c r="AN43" s="159">
        <v>533.33333333333326</v>
      </c>
      <c r="AO43" s="166">
        <v>543.63636363636397</v>
      </c>
      <c r="AP43" s="172">
        <f t="shared" si="0"/>
        <v>19.33481152993344</v>
      </c>
      <c r="AQ43" s="172">
        <f t="shared" si="1"/>
        <v>1.9318181818182585</v>
      </c>
    </row>
    <row r="44" spans="1:47" ht="15" customHeight="1" x14ac:dyDescent="0.35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99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55">
        <v>650</v>
      </c>
      <c r="AN44" s="159">
        <v>654.5</v>
      </c>
      <c r="AO44" s="166">
        <v>680</v>
      </c>
      <c r="AP44" s="172">
        <f t="shared" si="0"/>
        <v>4.6153846153846159</v>
      </c>
      <c r="AQ44" s="172">
        <f t="shared" si="1"/>
        <v>3.8961038961038961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6876-03B9-4AFD-AD8E-1AB573C790C4}">
  <sheetPr codeName="Sheet39"/>
  <dimension ref="A1:AS52"/>
  <sheetViews>
    <sheetView tabSelected="1" workbookViewId="0">
      <pane xSplit="1" ySplit="1" topLeftCell="AI20" activePane="bottomRight" state="frozen"/>
      <selection activeCell="AP21" sqref="AP21"/>
      <selection pane="topRight" activeCell="AP21" sqref="AP21"/>
      <selection pane="bottomLeft" activeCell="AP21" sqref="AP21"/>
      <selection pane="bottomRight" activeCell="AU6" sqref="AU6"/>
    </sheetView>
  </sheetViews>
  <sheetFormatPr defaultRowHeight="15" customHeight="1" x14ac:dyDescent="0.35"/>
  <cols>
    <col min="1" max="1" width="40.26953125" bestFit="1" customWidth="1"/>
    <col min="2" max="10" width="9.1796875" style="4"/>
    <col min="11" max="11" width="10.54296875" style="4" bestFit="1" customWidth="1"/>
    <col min="12" max="12" width="9.1796875" style="48"/>
    <col min="13" max="13" width="9.1796875" style="4"/>
    <col min="20" max="20" width="8.453125" customWidth="1"/>
    <col min="21" max="23" width="9.1796875" style="4"/>
    <col min="24" max="29" width="10.54296875" bestFit="1" customWidth="1"/>
    <col min="39" max="39" width="7.81640625" customWidth="1"/>
    <col min="40" max="40" width="8" customWidth="1"/>
    <col min="41" max="41" width="8.26953125" customWidth="1"/>
    <col min="42" max="42" width="18.453125" bestFit="1" customWidth="1"/>
    <col min="43" max="43" width="19.453125" bestFit="1" customWidth="1"/>
    <col min="44" max="44" width="6.26953125" style="170" bestFit="1" customWidth="1"/>
    <col min="45" max="45" width="7" style="170" bestFit="1" customWidth="1"/>
  </cols>
  <sheetData>
    <row r="1" spans="1:45" ht="15" customHeight="1" x14ac:dyDescent="0.35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58">
        <v>43862</v>
      </c>
      <c r="AN1" s="158">
        <v>43891</v>
      </c>
      <c r="AO1" s="158">
        <v>43922</v>
      </c>
      <c r="AP1" s="165" t="s">
        <v>46</v>
      </c>
      <c r="AQ1" s="165" t="s">
        <v>133</v>
      </c>
      <c r="AR1" s="211" t="s">
        <v>134</v>
      </c>
      <c r="AS1" s="211" t="s">
        <v>135</v>
      </c>
    </row>
    <row r="2" spans="1:45" ht="15" customHeight="1" x14ac:dyDescent="0.35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 s="17">
        <v>448.26409464748849</v>
      </c>
      <c r="AN2" s="17">
        <v>461.14957735058505</v>
      </c>
      <c r="AO2" s="17">
        <v>476.71670647065412</v>
      </c>
      <c r="AP2" t="s">
        <v>47</v>
      </c>
      <c r="AQ2" t="s">
        <v>90</v>
      </c>
      <c r="AR2" s="169">
        <f>(AO2-AC2)/AC2*100</f>
        <v>2.0420934188702629</v>
      </c>
      <c r="AS2" s="169">
        <f>(AO2-AN2)/AN2*100</f>
        <v>3.3757223002362835</v>
      </c>
    </row>
    <row r="3" spans="1:45" ht="15" customHeight="1" x14ac:dyDescent="0.35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 s="17">
        <v>39.294449553760067</v>
      </c>
      <c r="AN3" s="17">
        <v>39.896310100560804</v>
      </c>
      <c r="AO3" s="17">
        <v>41.53528183633442</v>
      </c>
      <c r="AP3" t="s">
        <v>48</v>
      </c>
      <c r="AQ3" t="s">
        <v>91</v>
      </c>
      <c r="AR3" s="169">
        <f t="shared" ref="AR3:AR44" si="0">(AO3-AC3)/AC3*100</f>
        <v>-0.97772721725643952</v>
      </c>
      <c r="AS3" s="169">
        <f t="shared" ref="AS3:AS44" si="1">(AO3-AN3)/AN3*100</f>
        <v>4.1080784955864322</v>
      </c>
    </row>
    <row r="4" spans="1:45" ht="15" customHeight="1" x14ac:dyDescent="0.35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 s="17">
        <v>276.29814861744552</v>
      </c>
      <c r="AN4" s="17">
        <v>267.80678354610802</v>
      </c>
      <c r="AO4" s="17">
        <v>277.05419247438226</v>
      </c>
      <c r="AP4" t="s">
        <v>49</v>
      </c>
      <c r="AQ4" t="s">
        <v>92</v>
      </c>
      <c r="AR4" s="169">
        <f t="shared" si="0"/>
        <v>-25.690245547372133</v>
      </c>
      <c r="AS4" s="169">
        <f t="shared" si="1"/>
        <v>3.4530151946961878</v>
      </c>
    </row>
    <row r="5" spans="1:45" ht="15" customHeight="1" x14ac:dyDescent="0.35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 s="17">
        <v>255.25190987872506</v>
      </c>
      <c r="AN5" s="17">
        <v>241.74138252783706</v>
      </c>
      <c r="AO5" s="17">
        <v>250.32903722449777</v>
      </c>
      <c r="AP5" t="s">
        <v>50</v>
      </c>
      <c r="AQ5" t="s">
        <v>93</v>
      </c>
      <c r="AR5" s="169">
        <f t="shared" si="0"/>
        <v>-24.016708301375758</v>
      </c>
      <c r="AS5" s="169">
        <f t="shared" si="1"/>
        <v>3.5524139917052966</v>
      </c>
    </row>
    <row r="6" spans="1:45" ht="15" customHeight="1" x14ac:dyDescent="0.35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 s="17">
        <v>1035.382798721286</v>
      </c>
      <c r="AN6" s="17">
        <v>1025.4759008553142</v>
      </c>
      <c r="AO6" s="17">
        <v>1047.1154446418332</v>
      </c>
      <c r="AP6" t="s">
        <v>51</v>
      </c>
      <c r="AQ6" t="s">
        <v>94</v>
      </c>
      <c r="AR6" s="169">
        <f t="shared" si="0"/>
        <v>2.1314330354162183</v>
      </c>
      <c r="AS6" s="169">
        <f t="shared" si="1"/>
        <v>2.110195253586181</v>
      </c>
    </row>
    <row r="7" spans="1:45" ht="15" customHeight="1" x14ac:dyDescent="0.35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 s="17">
        <v>1279.6018322792493</v>
      </c>
      <c r="AN7" s="17">
        <v>1276.1043417175147</v>
      </c>
      <c r="AO7" s="17">
        <v>1307.6834932945667</v>
      </c>
      <c r="AP7" t="s">
        <v>52</v>
      </c>
      <c r="AQ7" t="s">
        <v>95</v>
      </c>
      <c r="AR7" s="169">
        <f t="shared" si="0"/>
        <v>2.878226131663141</v>
      </c>
      <c r="AS7" s="169">
        <f t="shared" si="1"/>
        <v>2.4746527807083152</v>
      </c>
    </row>
    <row r="8" spans="1:45" ht="15" customHeight="1" x14ac:dyDescent="0.35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 s="17">
        <v>303.05925358219486</v>
      </c>
      <c r="AN8" s="17">
        <v>304.60223046636077</v>
      </c>
      <c r="AO8" s="17">
        <v>316.54994769707298</v>
      </c>
      <c r="AP8" t="s">
        <v>53</v>
      </c>
      <c r="AQ8" t="s">
        <v>96</v>
      </c>
      <c r="AR8" s="169">
        <f t="shared" si="0"/>
        <v>6.2718192561457293</v>
      </c>
      <c r="AS8" s="169">
        <f t="shared" si="1"/>
        <v>3.9223997842759331</v>
      </c>
    </row>
    <row r="9" spans="1:45" ht="15" customHeight="1" x14ac:dyDescent="0.35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 s="17">
        <v>275.20014790316651</v>
      </c>
      <c r="AN9" s="17">
        <v>278.79223458790017</v>
      </c>
      <c r="AO9" s="17">
        <v>288.44590965798398</v>
      </c>
      <c r="AP9" t="s">
        <v>54</v>
      </c>
      <c r="AQ9" t="s">
        <v>97</v>
      </c>
      <c r="AR9" s="169">
        <f t="shared" si="0"/>
        <v>6.2466196750100629</v>
      </c>
      <c r="AS9" s="169">
        <f t="shared" si="1"/>
        <v>3.4626771740444968</v>
      </c>
    </row>
    <row r="10" spans="1:45" ht="15" customHeight="1" x14ac:dyDescent="0.35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 s="17">
        <v>404.32149087621309</v>
      </c>
      <c r="AN10" s="17">
        <v>390.54266761455852</v>
      </c>
      <c r="AO10" s="17">
        <v>408.05228743235841</v>
      </c>
      <c r="AP10" t="s">
        <v>55</v>
      </c>
      <c r="AQ10" t="s">
        <v>98</v>
      </c>
      <c r="AR10" s="169">
        <f t="shared" si="0"/>
        <v>7.0639896782809188</v>
      </c>
      <c r="AS10" s="169">
        <f t="shared" si="1"/>
        <v>4.4834076452514022</v>
      </c>
    </row>
    <row r="11" spans="1:45" ht="15" customHeight="1" x14ac:dyDescent="0.35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152">
        <v>886.65161149089863</v>
      </c>
      <c r="F11" s="6">
        <v>900.73329265058419</v>
      </c>
      <c r="G11" s="152">
        <v>916.54877624938399</v>
      </c>
      <c r="H11" s="152">
        <v>910.57308464088146</v>
      </c>
      <c r="I11" s="6">
        <v>921.17029003199639</v>
      </c>
      <c r="J11" s="6">
        <v>894.52206927631244</v>
      </c>
      <c r="K11" s="6">
        <v>906.9438288321943</v>
      </c>
      <c r="L11" s="152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 s="17">
        <v>1022.8407647387317</v>
      </c>
      <c r="AN11" s="17">
        <v>1027.295320525423</v>
      </c>
      <c r="AO11" s="17">
        <v>1048.8995491293804</v>
      </c>
      <c r="AP11" t="s">
        <v>56</v>
      </c>
      <c r="AQ11" t="s">
        <v>99</v>
      </c>
      <c r="AR11" s="169">
        <f t="shared" si="0"/>
        <v>-3.0597310721815436</v>
      </c>
      <c r="AS11" s="169">
        <f t="shared" si="1"/>
        <v>2.103020248637717</v>
      </c>
    </row>
    <row r="12" spans="1:45" ht="15" customHeight="1" x14ac:dyDescent="0.35">
      <c r="A12" s="3" t="s">
        <v>33</v>
      </c>
      <c r="B12" s="6">
        <v>2204.116</v>
      </c>
      <c r="C12" s="6">
        <v>2150.1765</v>
      </c>
      <c r="D12" s="6">
        <v>2189.5500000000002</v>
      </c>
      <c r="E12" s="152">
        <v>2189.10037037037</v>
      </c>
      <c r="F12" s="6">
        <v>2213.6636264552953</v>
      </c>
      <c r="G12" s="152">
        <v>2255.24187382522</v>
      </c>
      <c r="H12" s="152">
        <v>2215.25</v>
      </c>
      <c r="I12" s="6">
        <v>2176.8231261747801</v>
      </c>
      <c r="J12" s="6">
        <v>2158.9980717868575</v>
      </c>
      <c r="K12" s="6">
        <v>2083.743386243385</v>
      </c>
      <c r="L12" s="152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 s="17">
        <v>1713.2952762258103</v>
      </c>
      <c r="AN12" s="17">
        <v>1711.3190157884769</v>
      </c>
      <c r="AO12" s="17">
        <v>1724.522997545916</v>
      </c>
      <c r="AP12" t="s">
        <v>57</v>
      </c>
      <c r="AQ12" t="s">
        <v>100</v>
      </c>
      <c r="AR12" s="169">
        <f t="shared" si="0"/>
        <v>-2.2162440674409378</v>
      </c>
      <c r="AS12" s="169">
        <f t="shared" si="1"/>
        <v>0.77156752397538753</v>
      </c>
    </row>
    <row r="13" spans="1:45" ht="15" customHeight="1" x14ac:dyDescent="0.35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152">
        <v>837.09218281703579</v>
      </c>
      <c r="F13" s="6">
        <v>845.90899561890797</v>
      </c>
      <c r="G13" s="152">
        <v>848.40948811662668</v>
      </c>
      <c r="H13" s="152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 s="17">
        <v>1496.0675648218589</v>
      </c>
      <c r="AN13" s="17">
        <v>1501.9731024800024</v>
      </c>
      <c r="AO13" s="17">
        <v>1524.7999050711808</v>
      </c>
      <c r="AP13" t="s">
        <v>58</v>
      </c>
      <c r="AQ13" t="s">
        <v>101</v>
      </c>
      <c r="AR13" s="169">
        <f t="shared" si="0"/>
        <v>-1.513399517939515</v>
      </c>
      <c r="AS13" s="169">
        <f t="shared" si="1"/>
        <v>1.519787708147879</v>
      </c>
    </row>
    <row r="14" spans="1:45" ht="15" customHeight="1" x14ac:dyDescent="0.35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 s="17">
        <v>684.50353975958899</v>
      </c>
      <c r="AN14" s="17">
        <v>691.69986016597534</v>
      </c>
      <c r="AO14" s="17">
        <v>711.60528785548127</v>
      </c>
      <c r="AP14" t="s">
        <v>59</v>
      </c>
      <c r="AQ14" t="s">
        <v>102</v>
      </c>
      <c r="AR14" s="169">
        <f t="shared" si="0"/>
        <v>-4.6465976649925409</v>
      </c>
      <c r="AS14" s="169">
        <f t="shared" si="1"/>
        <v>2.8777550547327801</v>
      </c>
    </row>
    <row r="15" spans="1:45" ht="15" customHeight="1" x14ac:dyDescent="0.35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 s="17">
        <v>922.51958590536003</v>
      </c>
      <c r="AN15" s="17">
        <v>920.52272488760605</v>
      </c>
      <c r="AO15" s="17">
        <v>935.59593542896562</v>
      </c>
      <c r="AP15" t="s">
        <v>60</v>
      </c>
      <c r="AQ15" t="s">
        <v>103</v>
      </c>
      <c r="AR15" s="169">
        <f t="shared" si="0"/>
        <v>-1.3073501358174449</v>
      </c>
      <c r="AS15" s="169">
        <f t="shared" si="1"/>
        <v>1.6374620782121354</v>
      </c>
    </row>
    <row r="16" spans="1:45" ht="15" customHeight="1" x14ac:dyDescent="0.35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152">
        <v>972.72794367676613</v>
      </c>
      <c r="F16" s="6">
        <v>991.63878041684825</v>
      </c>
      <c r="G16" s="152">
        <v>989.48839496745632</v>
      </c>
      <c r="H16" s="152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 s="17">
        <v>1440.7114191568569</v>
      </c>
      <c r="AN16" s="17">
        <v>1432.9541578516248</v>
      </c>
      <c r="AO16" s="17">
        <v>1447.5791039601077</v>
      </c>
      <c r="AP16" t="s">
        <v>61</v>
      </c>
      <c r="AQ16" t="s">
        <v>104</v>
      </c>
      <c r="AR16" s="169">
        <f t="shared" si="0"/>
        <v>2.3476411038197242</v>
      </c>
      <c r="AS16" s="169">
        <f t="shared" si="1"/>
        <v>1.0206150719021945</v>
      </c>
    </row>
    <row r="17" spans="1:45" ht="15" customHeight="1" x14ac:dyDescent="0.35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 s="17">
        <v>150.5426179116385</v>
      </c>
      <c r="AN17" s="17">
        <v>153.36934637130099</v>
      </c>
      <c r="AO17" s="17">
        <v>160.97937262827401</v>
      </c>
      <c r="AP17" t="s">
        <v>62</v>
      </c>
      <c r="AQ17" t="s">
        <v>105</v>
      </c>
      <c r="AR17" s="169">
        <f t="shared" si="0"/>
        <v>-0.43034931608208032</v>
      </c>
      <c r="AS17" s="169">
        <f t="shared" si="1"/>
        <v>4.9618952137602834</v>
      </c>
    </row>
    <row r="18" spans="1:45" ht="15" customHeight="1" x14ac:dyDescent="0.35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 s="17">
        <v>183.80546472161657</v>
      </c>
      <c r="AN18" s="17">
        <v>183.12144508594236</v>
      </c>
      <c r="AO18" s="17">
        <v>190.17196463433729</v>
      </c>
      <c r="AP18" t="s">
        <v>63</v>
      </c>
      <c r="AQ18" t="s">
        <v>106</v>
      </c>
      <c r="AR18" s="169">
        <f t="shared" si="0"/>
        <v>1.0560128782014182</v>
      </c>
      <c r="AS18" s="169">
        <f t="shared" si="1"/>
        <v>3.8501878057406049</v>
      </c>
    </row>
    <row r="19" spans="1:45" ht="15" customHeight="1" x14ac:dyDescent="0.35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 s="17">
        <v>1948.5919115754405</v>
      </c>
      <c r="AN19" s="17">
        <v>1941.0449018088525</v>
      </c>
      <c r="AO19" s="17">
        <v>1958.097027099609</v>
      </c>
      <c r="AP19" t="s">
        <v>64</v>
      </c>
      <c r="AQ19" t="s">
        <v>107</v>
      </c>
      <c r="AR19" s="169">
        <f t="shared" si="0"/>
        <v>16.476616490802446</v>
      </c>
      <c r="AS19" s="169">
        <f t="shared" si="1"/>
        <v>0.87850236101522994</v>
      </c>
    </row>
    <row r="20" spans="1:45" ht="15" customHeight="1" x14ac:dyDescent="0.35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 s="17">
        <v>159.32936362419611</v>
      </c>
      <c r="AN20" s="17">
        <v>164.59969899078106</v>
      </c>
      <c r="AO20" s="17">
        <v>190.23457411634453</v>
      </c>
      <c r="AP20" t="s">
        <v>65</v>
      </c>
      <c r="AQ20" t="s">
        <v>108</v>
      </c>
      <c r="AR20" s="169">
        <f t="shared" si="0"/>
        <v>16.440913012467945</v>
      </c>
      <c r="AS20" s="169">
        <f t="shared" si="1"/>
        <v>15.574071691953234</v>
      </c>
    </row>
    <row r="21" spans="1:45" ht="15" customHeight="1" x14ac:dyDescent="0.35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 s="17">
        <v>186.35070898398214</v>
      </c>
      <c r="AN21" s="17">
        <v>192.41377336747161</v>
      </c>
      <c r="AO21" s="17">
        <v>211.83155842085878</v>
      </c>
      <c r="AP21" t="s">
        <v>66</v>
      </c>
      <c r="AQ21" t="s">
        <v>109</v>
      </c>
      <c r="AR21" s="169">
        <f t="shared" si="0"/>
        <v>16.017362093122564</v>
      </c>
      <c r="AS21" s="169">
        <f t="shared" si="1"/>
        <v>10.091681439198801</v>
      </c>
    </row>
    <row r="22" spans="1:45" ht="15" customHeight="1" x14ac:dyDescent="0.35">
      <c r="A22" s="20" t="s">
        <v>36</v>
      </c>
      <c r="B22" s="47">
        <v>477.86</v>
      </c>
      <c r="C22" s="47">
        <v>482.94</v>
      </c>
      <c r="D22" s="47">
        <v>494.1</v>
      </c>
      <c r="E22" s="153">
        <v>494.24</v>
      </c>
      <c r="F22" s="47">
        <v>500.19</v>
      </c>
      <c r="G22" s="153">
        <v>503.28</v>
      </c>
      <c r="H22" s="153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 s="17">
        <v>572.35735318390164</v>
      </c>
      <c r="AN22" s="17">
        <v>583.21818006830802</v>
      </c>
      <c r="AO22" s="17">
        <v>601.03452440952435</v>
      </c>
      <c r="AP22" t="s">
        <v>67</v>
      </c>
      <c r="AQ22" t="s">
        <v>110</v>
      </c>
      <c r="AR22" s="169">
        <f t="shared" si="0"/>
        <v>3.891152469933274</v>
      </c>
      <c r="AS22" s="169">
        <f t="shared" si="1"/>
        <v>3.0548334997255471</v>
      </c>
    </row>
    <row r="23" spans="1:45" ht="15" customHeight="1" x14ac:dyDescent="0.35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152">
        <v>1927.9708423416851</v>
      </c>
      <c r="F23" s="6">
        <v>1919.6404505369028</v>
      </c>
      <c r="G23" s="152">
        <v>1916.1886651276939</v>
      </c>
      <c r="H23" s="152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 s="17">
        <v>961.2079371260013</v>
      </c>
      <c r="AN23" s="17">
        <v>960.68734511000935</v>
      </c>
      <c r="AO23" s="17">
        <v>987.0992623962685</v>
      </c>
      <c r="AP23" t="s">
        <v>68</v>
      </c>
      <c r="AQ23" t="s">
        <v>111</v>
      </c>
      <c r="AR23" s="169">
        <f t="shared" si="0"/>
        <v>4.8499653826669205</v>
      </c>
      <c r="AS23" s="169">
        <f t="shared" si="1"/>
        <v>2.7492729471974773</v>
      </c>
    </row>
    <row r="24" spans="1:45" ht="15" customHeight="1" x14ac:dyDescent="0.35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152">
        <v>318.87791666666703</v>
      </c>
      <c r="F24" s="6">
        <v>315.85911864166701</v>
      </c>
      <c r="G24" s="152">
        <v>319.29750000000001</v>
      </c>
      <c r="H24" s="152">
        <v>311.39499999999998</v>
      </c>
      <c r="I24" s="6">
        <v>310.48250000000002</v>
      </c>
      <c r="J24" s="6">
        <v>307.46175483120248</v>
      </c>
      <c r="K24" s="6">
        <v>291.12468174059984</v>
      </c>
      <c r="L24" s="152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 s="17">
        <v>286.20532471485257</v>
      </c>
      <c r="AN24" s="17">
        <v>301.24409868038589</v>
      </c>
      <c r="AO24" s="17">
        <v>309.84503529120525</v>
      </c>
      <c r="AP24" t="s">
        <v>69</v>
      </c>
      <c r="AQ24" t="s">
        <v>112</v>
      </c>
      <c r="AR24" s="169">
        <f t="shared" si="0"/>
        <v>6.9643009524507891</v>
      </c>
      <c r="AS24" s="169">
        <f t="shared" si="1"/>
        <v>2.8551386229626314</v>
      </c>
    </row>
    <row r="25" spans="1:45" ht="15" customHeight="1" x14ac:dyDescent="0.35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152">
        <v>778.1505148008838</v>
      </c>
      <c r="F25" s="6">
        <v>785.37376195011939</v>
      </c>
      <c r="G25" s="152">
        <v>794.64186988074755</v>
      </c>
      <c r="H25" s="152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 s="17">
        <v>932.20935943322957</v>
      </c>
      <c r="AN25" s="17">
        <v>928.27289166146431</v>
      </c>
      <c r="AO25" s="17">
        <v>953.13814956517899</v>
      </c>
      <c r="AP25" t="s">
        <v>70</v>
      </c>
      <c r="AQ25" t="s">
        <v>113</v>
      </c>
      <c r="AR25" s="169">
        <f t="shared" si="0"/>
        <v>-0.51244878949524597</v>
      </c>
      <c r="AS25" s="169">
        <f t="shared" si="1"/>
        <v>2.678658197074971</v>
      </c>
    </row>
    <row r="26" spans="1:45" ht="15" customHeight="1" x14ac:dyDescent="0.35">
      <c r="A26" s="20" t="s">
        <v>37</v>
      </c>
      <c r="B26" s="47">
        <v>167.11</v>
      </c>
      <c r="C26" s="47">
        <v>172.86</v>
      </c>
      <c r="D26" s="47">
        <v>174.03</v>
      </c>
      <c r="E26" s="47">
        <v>182.94</v>
      </c>
      <c r="F26" s="47">
        <v>188.9</v>
      </c>
      <c r="G26" s="47">
        <v>190.33</v>
      </c>
      <c r="H26" s="47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164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7">
        <v>148.86387787406022</v>
      </c>
      <c r="AM26" s="17">
        <v>150.1515136750057</v>
      </c>
      <c r="AN26" s="17">
        <v>150.7827614734538</v>
      </c>
      <c r="AO26" s="17">
        <v>165.83450130615523</v>
      </c>
      <c r="AP26" t="s">
        <v>71</v>
      </c>
      <c r="AQ26" t="s">
        <v>114</v>
      </c>
      <c r="AR26" s="169">
        <f t="shared" si="0"/>
        <v>9.3209442366960999</v>
      </c>
      <c r="AS26" s="169">
        <f t="shared" si="1"/>
        <v>9.9824009625605488</v>
      </c>
    </row>
    <row r="27" spans="1:45" ht="15" customHeight="1" x14ac:dyDescent="0.35">
      <c r="A27" s="20" t="s">
        <v>38</v>
      </c>
      <c r="B27" s="47">
        <v>168.77</v>
      </c>
      <c r="C27" s="151">
        <v>174.72</v>
      </c>
      <c r="D27" s="47">
        <v>178.79</v>
      </c>
      <c r="E27" s="153">
        <v>185.61</v>
      </c>
      <c r="F27" s="47">
        <v>190.59</v>
      </c>
      <c r="G27" s="153">
        <v>191.36</v>
      </c>
      <c r="H27" s="153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7">
        <v>149.62111750284387</v>
      </c>
      <c r="AM27" s="17">
        <v>151.53035408013193</v>
      </c>
      <c r="AN27" s="17">
        <v>150.97257836617521</v>
      </c>
      <c r="AO27" s="17">
        <v>166.41665736055805</v>
      </c>
      <c r="AP27" t="s">
        <v>72</v>
      </c>
      <c r="AQ27" t="s">
        <v>115</v>
      </c>
      <c r="AR27" s="169">
        <f t="shared" si="0"/>
        <v>6.7465369721981139</v>
      </c>
      <c r="AS27" s="169">
        <f t="shared" si="1"/>
        <v>10.229724603976836</v>
      </c>
    </row>
    <row r="28" spans="1:45" ht="15" customHeight="1" x14ac:dyDescent="0.35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7">
        <v>1000.4079273721352</v>
      </c>
      <c r="AM28" s="17">
        <v>992.95091573041145</v>
      </c>
      <c r="AN28" s="17">
        <v>991.44083619493279</v>
      </c>
      <c r="AO28" s="17">
        <v>1004.1849793790467</v>
      </c>
      <c r="AP28" t="s">
        <v>73</v>
      </c>
      <c r="AQ28" t="s">
        <v>116</v>
      </c>
      <c r="AR28" s="169">
        <f t="shared" si="0"/>
        <v>-3.248361986230655</v>
      </c>
      <c r="AS28" s="169">
        <f t="shared" si="1"/>
        <v>1.2854164080052288</v>
      </c>
    </row>
    <row r="29" spans="1:45" ht="15" customHeight="1" x14ac:dyDescent="0.35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164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7">
        <v>1758.7623096846983</v>
      </c>
      <c r="AM29" s="17">
        <v>1764.1250912320916</v>
      </c>
      <c r="AN29" s="17">
        <v>1742.7237105476424</v>
      </c>
      <c r="AO29" s="17">
        <v>1762.8800816826792</v>
      </c>
      <c r="AP29" t="s">
        <v>74</v>
      </c>
      <c r="AQ29" t="s">
        <v>117</v>
      </c>
      <c r="AR29" s="169">
        <f t="shared" si="0"/>
        <v>-3.493746209835765</v>
      </c>
      <c r="AS29" s="169">
        <f t="shared" si="1"/>
        <v>1.1566016467809901</v>
      </c>
    </row>
    <row r="30" spans="1:45" ht="15" customHeight="1" x14ac:dyDescent="0.35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7">
        <v>225.83238783454462</v>
      </c>
      <c r="AM30" s="17">
        <v>231.59955119483885</v>
      </c>
      <c r="AN30" s="17">
        <v>236.36037876009712</v>
      </c>
      <c r="AO30" s="17">
        <v>227.58812485692732</v>
      </c>
      <c r="AP30" t="s">
        <v>75</v>
      </c>
      <c r="AQ30" t="s">
        <v>118</v>
      </c>
      <c r="AR30" s="169">
        <f t="shared" si="0"/>
        <v>-2.0270002408855223</v>
      </c>
      <c r="AS30" s="169">
        <f t="shared" si="1"/>
        <v>-3.7113893407970577</v>
      </c>
    </row>
    <row r="31" spans="1:45" ht="15" customHeight="1" x14ac:dyDescent="0.35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3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7">
        <v>457.58605723278743</v>
      </c>
      <c r="AM31" s="17">
        <v>457.31001662667472</v>
      </c>
      <c r="AN31" s="17">
        <v>451.3694408628204</v>
      </c>
      <c r="AO31" s="17">
        <v>464.07822935895132</v>
      </c>
      <c r="AP31" t="s">
        <v>76</v>
      </c>
      <c r="AQ31" t="s">
        <v>119</v>
      </c>
      <c r="AR31" s="169">
        <f t="shared" si="0"/>
        <v>0.65688409773405809</v>
      </c>
      <c r="AS31" s="169">
        <f t="shared" si="1"/>
        <v>2.815606761467345</v>
      </c>
    </row>
    <row r="32" spans="1:45" ht="15" customHeight="1" x14ac:dyDescent="0.35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5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7">
        <v>206.16721043923027</v>
      </c>
      <c r="AM32" s="17">
        <v>207.81858922556253</v>
      </c>
      <c r="AN32" s="17">
        <v>220.90670883643696</v>
      </c>
      <c r="AO32" s="17">
        <v>236.48575168493031</v>
      </c>
      <c r="AP32" t="s">
        <v>77</v>
      </c>
      <c r="AQ32" t="s">
        <v>120</v>
      </c>
      <c r="AR32" s="169">
        <f t="shared" si="0"/>
        <v>3.5655487008647477</v>
      </c>
      <c r="AS32" s="169">
        <f t="shared" si="1"/>
        <v>7.05231766411781</v>
      </c>
    </row>
    <row r="33" spans="1:45" ht="15" customHeight="1" x14ac:dyDescent="0.35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7">
        <v>197.05872581141386</v>
      </c>
      <c r="AM33" s="17">
        <v>201.82970101748458</v>
      </c>
      <c r="AN33" s="17">
        <v>218.05133120769835</v>
      </c>
      <c r="AO33" s="17">
        <v>230.19899704346784</v>
      </c>
      <c r="AP33" t="s">
        <v>78</v>
      </c>
      <c r="AQ33" t="s">
        <v>121</v>
      </c>
      <c r="AR33" s="169">
        <f t="shared" si="0"/>
        <v>4.2047247736541609</v>
      </c>
      <c r="AS33" s="169">
        <f t="shared" si="1"/>
        <v>5.5710120036820996</v>
      </c>
    </row>
    <row r="34" spans="1:45" ht="15" customHeight="1" x14ac:dyDescent="0.35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7">
        <v>382.20600552862959</v>
      </c>
      <c r="AM34" s="17">
        <v>377.68734129306256</v>
      </c>
      <c r="AN34" s="17">
        <v>369.89144754594594</v>
      </c>
      <c r="AO34" s="17">
        <v>393.34006522622428</v>
      </c>
      <c r="AP34" t="s">
        <v>79</v>
      </c>
      <c r="AQ34" t="s">
        <v>122</v>
      </c>
      <c r="AR34" s="169">
        <f t="shared" si="0"/>
        <v>23.075599960833312</v>
      </c>
      <c r="AS34" s="169">
        <f t="shared" si="1"/>
        <v>6.3393241005837764</v>
      </c>
    </row>
    <row r="35" spans="1:45" ht="15" customHeight="1" x14ac:dyDescent="0.35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70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6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7">
        <v>338.57562443149806</v>
      </c>
      <c r="AM35" s="17">
        <v>334.10930300170105</v>
      </c>
      <c r="AN35" s="17">
        <v>313.09885276995095</v>
      </c>
      <c r="AO35" s="17">
        <v>342.48817388685171</v>
      </c>
      <c r="AP35" t="s">
        <v>80</v>
      </c>
      <c r="AQ35" t="s">
        <v>123</v>
      </c>
      <c r="AR35" s="169">
        <f t="shared" si="0"/>
        <v>21.116486252512473</v>
      </c>
      <c r="AS35" s="169">
        <f t="shared" si="1"/>
        <v>9.3865949545636092</v>
      </c>
    </row>
    <row r="36" spans="1:45" ht="15" customHeight="1" x14ac:dyDescent="0.35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7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7">
        <v>381.42071463875277</v>
      </c>
      <c r="AM36" s="17">
        <v>373.16205582439233</v>
      </c>
      <c r="AN36" s="17">
        <v>368.36042747529046</v>
      </c>
      <c r="AO36" s="17">
        <v>394.55807760125663</v>
      </c>
      <c r="AP36" t="s">
        <v>81</v>
      </c>
      <c r="AQ36" t="s">
        <v>124</v>
      </c>
      <c r="AR36" s="169">
        <f t="shared" si="0"/>
        <v>24.740668612655874</v>
      </c>
      <c r="AS36" s="169">
        <f t="shared" si="1"/>
        <v>7.111961050084159</v>
      </c>
    </row>
    <row r="37" spans="1:45" ht="15" customHeight="1" x14ac:dyDescent="0.35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6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7">
        <v>453.24131505376664</v>
      </c>
      <c r="AM37" s="17">
        <v>444.04100195595584</v>
      </c>
      <c r="AN37" s="17">
        <v>438.66446108380518</v>
      </c>
      <c r="AO37" s="17">
        <v>471.84398432386877</v>
      </c>
      <c r="AP37" t="s">
        <v>82</v>
      </c>
      <c r="AQ37" t="s">
        <v>125</v>
      </c>
      <c r="AR37" s="169">
        <f t="shared" si="0"/>
        <v>31.966972239305015</v>
      </c>
      <c r="AS37" s="169">
        <f t="shared" si="1"/>
        <v>7.5637591333674887</v>
      </c>
    </row>
    <row r="38" spans="1:45" ht="15" customHeight="1" x14ac:dyDescent="0.35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152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152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7">
        <v>141.22721258853042</v>
      </c>
      <c r="AM38" s="17">
        <v>141.34054468641432</v>
      </c>
      <c r="AN38" s="17">
        <v>149.45706844738828</v>
      </c>
      <c r="AO38" s="17">
        <v>153.89228004561309</v>
      </c>
      <c r="AP38" t="s">
        <v>83</v>
      </c>
      <c r="AQ38" t="s">
        <v>126</v>
      </c>
      <c r="AR38" s="169">
        <f t="shared" si="0"/>
        <v>8.6715653416958887</v>
      </c>
      <c r="AS38" s="169">
        <f t="shared" si="1"/>
        <v>2.9675489050463271</v>
      </c>
    </row>
    <row r="39" spans="1:45" ht="15" customHeight="1" x14ac:dyDescent="0.35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152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152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7">
        <v>870.06353391542712</v>
      </c>
      <c r="AM39" s="17">
        <v>863.28700150249335</v>
      </c>
      <c r="AN39" s="17">
        <v>854.85572561334459</v>
      </c>
      <c r="AO39" s="17">
        <v>870.48880524977903</v>
      </c>
      <c r="AP39" t="s">
        <v>84</v>
      </c>
      <c r="AQ39" t="s">
        <v>127</v>
      </c>
      <c r="AR39" s="169">
        <f t="shared" si="0"/>
        <v>-2.643250974211564</v>
      </c>
      <c r="AS39" s="169">
        <f t="shared" si="1"/>
        <v>1.8287389518527204</v>
      </c>
    </row>
    <row r="40" spans="1:45" ht="15" customHeight="1" x14ac:dyDescent="0.35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152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152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7">
        <v>962.95923304168866</v>
      </c>
      <c r="AM40" s="17">
        <v>948.14130635864262</v>
      </c>
      <c r="AN40" s="17">
        <v>960.46762940426152</v>
      </c>
      <c r="AO40" s="17">
        <v>986.88300681216685</v>
      </c>
      <c r="AP40" t="s">
        <v>85</v>
      </c>
      <c r="AQ40" t="s">
        <v>128</v>
      </c>
      <c r="AR40" s="169">
        <f t="shared" si="0"/>
        <v>1.2255013078787873</v>
      </c>
      <c r="AS40" s="169">
        <f t="shared" si="1"/>
        <v>2.7502621222424444</v>
      </c>
    </row>
    <row r="41" spans="1:45" ht="15" customHeight="1" x14ac:dyDescent="0.35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152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7">
        <v>237.21584746059131</v>
      </c>
      <c r="AM41" s="17">
        <v>241.78353131174595</v>
      </c>
      <c r="AN41" s="17">
        <v>255.326177217104</v>
      </c>
      <c r="AO41" s="17">
        <v>277.00312178001315</v>
      </c>
      <c r="AP41" t="s">
        <v>86</v>
      </c>
      <c r="AQ41" t="s">
        <v>129</v>
      </c>
      <c r="AR41" s="169">
        <f t="shared" si="0"/>
        <v>7.6791753602643409</v>
      </c>
      <c r="AS41" s="169">
        <f t="shared" si="1"/>
        <v>8.4899029152334915</v>
      </c>
    </row>
    <row r="42" spans="1:45" ht="15" customHeight="1" x14ac:dyDescent="0.35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7">
        <v>515.48046656637985</v>
      </c>
      <c r="AM42" s="17">
        <v>520.95232686500776</v>
      </c>
      <c r="AN42" s="17">
        <v>530.84761770055877</v>
      </c>
      <c r="AO42" s="17">
        <v>551.92425220418704</v>
      </c>
      <c r="AP42" t="s">
        <v>87</v>
      </c>
      <c r="AQ42" t="s">
        <v>130</v>
      </c>
      <c r="AR42" s="169">
        <f t="shared" si="0"/>
        <v>10.145205785639813</v>
      </c>
      <c r="AS42" s="169">
        <f t="shared" si="1"/>
        <v>3.9703737571479896</v>
      </c>
    </row>
    <row r="43" spans="1:45" ht="15" customHeight="1" x14ac:dyDescent="0.35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7">
        <v>672.78594599301277</v>
      </c>
      <c r="AM43" s="17">
        <v>668.00912704123107</v>
      </c>
      <c r="AN43" s="17">
        <v>674.143183904392</v>
      </c>
      <c r="AO43" s="17">
        <v>692.60014525954523</v>
      </c>
      <c r="AP43" t="s">
        <v>88</v>
      </c>
      <c r="AQ43" t="s">
        <v>131</v>
      </c>
      <c r="AR43" s="169">
        <f t="shared" si="0"/>
        <v>3.5654579450649551</v>
      </c>
      <c r="AS43" s="169">
        <f t="shared" si="1"/>
        <v>2.7378399419923261</v>
      </c>
    </row>
    <row r="44" spans="1:45" ht="15" customHeight="1" x14ac:dyDescent="0.35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152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7">
        <v>193.0427707343942</v>
      </c>
      <c r="AM44" s="17">
        <v>189.53379745014502</v>
      </c>
      <c r="AN44" s="17">
        <v>206.12313052560671</v>
      </c>
      <c r="AO44" s="17">
        <v>230.09033612480076</v>
      </c>
      <c r="AP44" t="s">
        <v>89</v>
      </c>
      <c r="AQ44" t="s">
        <v>132</v>
      </c>
      <c r="AR44" s="169">
        <f t="shared" si="0"/>
        <v>3.4774262563098448</v>
      </c>
      <c r="AS44" s="169">
        <f t="shared" si="1"/>
        <v>11.627615754757128</v>
      </c>
    </row>
    <row r="45" spans="1:45" ht="15" customHeight="1" x14ac:dyDescent="0.35">
      <c r="A45" s="19"/>
      <c r="B45" s="45"/>
      <c r="C45" s="6"/>
      <c r="D45" s="13"/>
      <c r="E45" s="70"/>
      <c r="F45" s="6"/>
      <c r="G45" s="70"/>
      <c r="H45" s="70"/>
      <c r="I45" s="6"/>
      <c r="J45" s="6"/>
      <c r="K45" s="6"/>
      <c r="L45" s="8"/>
      <c r="M45" s="46"/>
      <c r="N45" s="17"/>
      <c r="O45" s="17"/>
      <c r="P45" s="8"/>
      <c r="Q45" s="8"/>
      <c r="R45" s="17"/>
      <c r="S45" s="17"/>
      <c r="T45" s="17"/>
      <c r="U45" s="152"/>
      <c r="V45" s="51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9" spans="2:23" ht="14.5" x14ac:dyDescent="0.3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ht="14.5" x14ac:dyDescent="0.3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ht="14.5" x14ac:dyDescent="0.3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/>
      <c r="W51"/>
    </row>
    <row r="52" spans="2:23" ht="14.5" x14ac:dyDescent="0.35">
      <c r="N52" s="52"/>
      <c r="O52" s="52"/>
      <c r="P52" s="52"/>
      <c r="Q52" s="52"/>
      <c r="R52" s="52"/>
      <c r="S52" s="52"/>
      <c r="T52" s="52"/>
      <c r="U52" s="52"/>
      <c r="V52"/>
      <c r="W52"/>
    </row>
  </sheetData>
  <sortState xmlns:xlrd2="http://schemas.microsoft.com/office/spreadsheetml/2017/richdata2" ref="A2:AO52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R44"/>
  <sheetViews>
    <sheetView workbookViewId="0">
      <pane xSplit="1" ySplit="1" topLeftCell="AI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5" customHeight="1" x14ac:dyDescent="0.35"/>
  <cols>
    <col min="1" max="1" width="33.453125" customWidth="1"/>
    <col min="2" max="13" width="9.1796875" style="4" customWidth="1"/>
    <col min="14" max="22" width="9.1796875" customWidth="1"/>
    <col min="23" max="23" width="11.54296875" customWidth="1"/>
    <col min="24" max="24" width="11.54296875" bestFit="1" customWidth="1"/>
    <col min="25" max="25" width="9.453125" customWidth="1"/>
    <col min="26" max="26" width="11.54296875" bestFit="1" customWidth="1"/>
    <col min="28" max="28" width="10.7265625" customWidth="1"/>
    <col min="29" max="29" width="10.1796875" customWidth="1"/>
    <col min="30" max="30" width="9.54296875" customWidth="1"/>
    <col min="31" max="31" width="10.26953125" customWidth="1"/>
    <col min="36" max="36" width="11.54296875" bestFit="1" customWidth="1"/>
    <col min="37" max="37" width="11.54296875" customWidth="1"/>
    <col min="42" max="42" width="9.1796875" style="170"/>
    <col min="43" max="43" width="6.26953125" style="170" bestFit="1" customWidth="1"/>
  </cols>
  <sheetData>
    <row r="1" spans="1:44" ht="15" customHeight="1" thickBot="1" x14ac:dyDescent="0.4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09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33">
        <v>466.15</v>
      </c>
      <c r="AK2" s="134">
        <v>471.43</v>
      </c>
      <c r="AL2" s="6">
        <v>465.71428571428601</v>
      </c>
      <c r="AM2" s="155">
        <v>470.71428571428572</v>
      </c>
      <c r="AN2" s="159">
        <v>484</v>
      </c>
      <c r="AO2" s="166">
        <v>505.38461538461536</v>
      </c>
      <c r="AP2" s="169">
        <f>(AO2-AC2)/AC2*100</f>
        <v>-2.9350930759381444</v>
      </c>
      <c r="AQ2" s="172">
        <f>(AO2-AN2)/AN2*100</f>
        <v>4.4183089637635033</v>
      </c>
      <c r="AR2" s="167"/>
    </row>
    <row r="3" spans="1:44" ht="15" customHeight="1" thickBot="1" x14ac:dyDescent="0.4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09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33">
        <v>43.85</v>
      </c>
      <c r="AK3" s="134">
        <v>44.29</v>
      </c>
      <c r="AL3" s="6">
        <v>41.461538461538503</v>
      </c>
      <c r="AM3" s="155">
        <v>42.024165799999999</v>
      </c>
      <c r="AN3" s="159">
        <v>40.8888888888889</v>
      </c>
      <c r="AO3" s="166">
        <v>45</v>
      </c>
      <c r="AP3" s="169">
        <f t="shared" ref="AP3:AP44" si="0">(AO3-AC3)/AC3*100</f>
        <v>1.1235955056179776</v>
      </c>
      <c r="AQ3" s="172">
        <f t="shared" ref="AQ3:AQ44" si="1">(AO3-AN3)/AN3*100</f>
        <v>10.054347826086927</v>
      </c>
      <c r="AR3" s="167"/>
    </row>
    <row r="4" spans="1:44" ht="15" customHeight="1" thickBot="1" x14ac:dyDescent="0.4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09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33">
        <v>576.62</v>
      </c>
      <c r="AK4" s="134">
        <v>559.27</v>
      </c>
      <c r="AL4" s="6">
        <v>498.73469387755102</v>
      </c>
      <c r="AM4" s="155">
        <v>490.23809523809501</v>
      </c>
      <c r="AN4" s="159">
        <v>431.04247104247105</v>
      </c>
      <c r="AO4" s="166">
        <v>504.25813568670702</v>
      </c>
      <c r="AP4" s="169">
        <f t="shared" si="0"/>
        <v>-16.492776669441575</v>
      </c>
      <c r="AQ4" s="172">
        <f t="shared" si="1"/>
        <v>16.985719404207376</v>
      </c>
      <c r="AR4" s="167"/>
    </row>
    <row r="5" spans="1:44" ht="15" customHeight="1" thickBot="1" x14ac:dyDescent="0.4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09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33">
        <v>527.47</v>
      </c>
      <c r="AK5" s="134">
        <v>508.2</v>
      </c>
      <c r="AL5" s="6">
        <v>440.81632653061223</v>
      </c>
      <c r="AM5" s="155">
        <v>430.06297427500903</v>
      </c>
      <c r="AN5" s="159">
        <v>417.76278686391049</v>
      </c>
      <c r="AO5" s="166">
        <v>460.93572564160792</v>
      </c>
      <c r="AP5" s="169">
        <f t="shared" si="0"/>
        <v>-16.963784718975059</v>
      </c>
      <c r="AQ5" s="172">
        <f t="shared" si="1"/>
        <v>10.334318932950183</v>
      </c>
      <c r="AR5" s="167"/>
    </row>
    <row r="6" spans="1:44" ht="15" customHeight="1" thickBot="1" x14ac:dyDescent="0.4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09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0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33">
        <v>1142.8599999999999</v>
      </c>
      <c r="AK6" s="134">
        <v>1150</v>
      </c>
      <c r="AL6" s="6">
        <v>1125</v>
      </c>
      <c r="AM6" s="155">
        <v>1079.2156862745101</v>
      </c>
      <c r="AN6" s="159">
        <v>1123.926500015865</v>
      </c>
      <c r="AO6" s="166">
        <v>1150</v>
      </c>
      <c r="AP6" s="169">
        <f t="shared" si="0"/>
        <v>22.320595593624379</v>
      </c>
      <c r="AQ6" s="172">
        <f t="shared" si="1"/>
        <v>2.319858103155938</v>
      </c>
      <c r="AR6" s="167"/>
    </row>
    <row r="7" spans="1:44" ht="15" customHeight="1" thickBot="1" x14ac:dyDescent="0.4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09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33">
        <v>1468.75</v>
      </c>
      <c r="AK7" s="134">
        <v>1472.22</v>
      </c>
      <c r="AL7" s="6">
        <v>1452.3809523809523</v>
      </c>
      <c r="AM7" s="155">
        <v>1491.75786256532</v>
      </c>
      <c r="AN7" s="159">
        <v>1455.5555555555557</v>
      </c>
      <c r="AO7" s="166">
        <v>1507.9268292682927</v>
      </c>
      <c r="AP7" s="169">
        <f t="shared" si="0"/>
        <v>2.6673585884795061</v>
      </c>
      <c r="AQ7" s="172">
        <f t="shared" si="1"/>
        <v>3.5980264382796472</v>
      </c>
      <c r="AR7" s="167"/>
    </row>
    <row r="8" spans="1:44" ht="15" customHeight="1" thickBot="1" x14ac:dyDescent="0.4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09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33">
        <v>327.78</v>
      </c>
      <c r="AK8" s="134">
        <v>325</v>
      </c>
      <c r="AL8" s="6">
        <v>311.11111111111109</v>
      </c>
      <c r="AM8" s="155">
        <v>312.857142857143</v>
      </c>
      <c r="AN8" s="159">
        <v>314.28571428571428</v>
      </c>
      <c r="AO8" s="166">
        <v>327.27272727272725</v>
      </c>
      <c r="AP8" s="169">
        <f t="shared" si="0"/>
        <v>7.4626865671641678</v>
      </c>
      <c r="AQ8" s="172">
        <f t="shared" si="1"/>
        <v>4.1322314049586737</v>
      </c>
      <c r="AR8" s="167"/>
    </row>
    <row r="9" spans="1:44" ht="15" customHeight="1" thickBot="1" x14ac:dyDescent="0.4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09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33">
        <v>333.33</v>
      </c>
      <c r="AK9" s="134">
        <v>295</v>
      </c>
      <c r="AL9" s="6">
        <v>290.90909090909093</v>
      </c>
      <c r="AM9" s="155">
        <v>288.33333333333297</v>
      </c>
      <c r="AN9" s="159">
        <v>302.5</v>
      </c>
      <c r="AO9" s="166">
        <v>313.63636363636363</v>
      </c>
      <c r="AP9" s="169">
        <f t="shared" si="0"/>
        <v>4.5454545454545423</v>
      </c>
      <c r="AQ9" s="172">
        <f t="shared" si="1"/>
        <v>3.6814425244177276</v>
      </c>
      <c r="AR9" s="167"/>
    </row>
    <row r="10" spans="1:44" ht="15" customHeight="1" x14ac:dyDescent="0.35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1">
        <v>374.70473893741206</v>
      </c>
      <c r="AD10" s="101">
        <v>375.04197320245567</v>
      </c>
      <c r="AE10" s="102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49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59">
        <v>496.09240438670315</v>
      </c>
      <c r="AO10" s="17">
        <v>500.55723602618343</v>
      </c>
      <c r="AP10" s="169">
        <f t="shared" si="0"/>
        <v>33.587111133332328</v>
      </c>
      <c r="AQ10" s="172">
        <f t="shared" si="1"/>
        <v>0.89999999999999036</v>
      </c>
      <c r="AR10" s="167"/>
    </row>
    <row r="11" spans="1:44" ht="15" customHeight="1" x14ac:dyDescent="0.35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09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1">
        <v>723.63461771120262</v>
      </c>
      <c r="AD11" s="101">
        <v>724.21352540537157</v>
      </c>
      <c r="AE11" s="102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55">
        <v>725.85382130000005</v>
      </c>
      <c r="AN11" s="159">
        <v>719.9328025630042</v>
      </c>
      <c r="AO11" s="17">
        <v>723.53246657581917</v>
      </c>
      <c r="AP11" s="169">
        <f t="shared" si="0"/>
        <v>-1.4116396988655262E-2</v>
      </c>
      <c r="AQ11" s="172">
        <f t="shared" si="1"/>
        <v>0.49999999999999278</v>
      </c>
      <c r="AR11" s="167"/>
    </row>
    <row r="12" spans="1:44" ht="15" customHeight="1" x14ac:dyDescent="0.35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09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1">
        <v>962.45574570643851</v>
      </c>
      <c r="AD12" s="101">
        <v>963.32195587757417</v>
      </c>
      <c r="AE12" s="102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55">
        <v>900</v>
      </c>
      <c r="AN12" s="159">
        <v>889.89439160360951</v>
      </c>
      <c r="AO12" s="17">
        <v>894.34386356162747</v>
      </c>
      <c r="AP12" s="169">
        <f t="shared" si="0"/>
        <v>-7.0768845683203017</v>
      </c>
      <c r="AQ12" s="172">
        <f t="shared" si="1"/>
        <v>0.4999999999999909</v>
      </c>
      <c r="AR12" s="167"/>
    </row>
    <row r="13" spans="1:44" ht="15" customHeight="1" thickBot="1" x14ac:dyDescent="0.4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09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59">
        <v>171.12261584820632</v>
      </c>
      <c r="AO13" s="17">
        <v>172.66271939084015</v>
      </c>
      <c r="AP13" s="169">
        <f t="shared" si="0"/>
        <v>-1.4906324753206035</v>
      </c>
      <c r="AQ13" s="172">
        <f t="shared" si="1"/>
        <v>0.89999999999998415</v>
      </c>
      <c r="AR13" s="167"/>
    </row>
    <row r="14" spans="1:44" ht="15" customHeight="1" thickBot="1" x14ac:dyDescent="0.4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09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34">
        <v>195</v>
      </c>
      <c r="AK14" s="134">
        <v>195.43</v>
      </c>
      <c r="AL14" s="6">
        <v>192.14285714285714</v>
      </c>
      <c r="AM14" s="155">
        <v>190</v>
      </c>
      <c r="AN14" s="159">
        <v>190</v>
      </c>
      <c r="AO14" s="166">
        <v>199.23076923076923</v>
      </c>
      <c r="AP14" s="169">
        <f t="shared" si="0"/>
        <v>10.212765957446804</v>
      </c>
      <c r="AQ14" s="172">
        <f t="shared" si="1"/>
        <v>4.8582995951416983</v>
      </c>
      <c r="AR14" s="167"/>
    </row>
    <row r="15" spans="1:44" ht="15" customHeight="1" thickBot="1" x14ac:dyDescent="0.4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09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33">
        <v>1933.33</v>
      </c>
      <c r="AK15" s="134">
        <v>1950</v>
      </c>
      <c r="AL15" s="6">
        <v>2000</v>
      </c>
      <c r="AM15" s="155">
        <v>1974.44444444444</v>
      </c>
      <c r="AN15" s="159">
        <v>1920</v>
      </c>
      <c r="AO15" s="166">
        <v>2000</v>
      </c>
      <c r="AP15" s="169">
        <f t="shared" si="0"/>
        <v>29.032258064516132</v>
      </c>
      <c r="AQ15" s="172">
        <f t="shared" si="1"/>
        <v>4.1666666666666661</v>
      </c>
      <c r="AR15" s="167"/>
    </row>
    <row r="16" spans="1:44" ht="15" customHeight="1" thickBot="1" x14ac:dyDescent="0.4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09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33">
        <v>210.26</v>
      </c>
      <c r="AK16" s="134">
        <v>208.6</v>
      </c>
      <c r="AL16" s="6">
        <v>235.89743589743597</v>
      </c>
      <c r="AM16" s="155">
        <v>228.538241</v>
      </c>
      <c r="AN16" s="159">
        <v>248</v>
      </c>
      <c r="AO16" s="166">
        <v>288.24372759856601</v>
      </c>
      <c r="AP16" s="169">
        <f t="shared" si="0"/>
        <v>68.142174432496887</v>
      </c>
      <c r="AQ16" s="172">
        <f t="shared" si="1"/>
        <v>16.227309515550811</v>
      </c>
      <c r="AR16" s="167"/>
    </row>
    <row r="17" spans="1:44" ht="15" customHeight="1" thickBot="1" x14ac:dyDescent="0.4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09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33">
        <v>254.36</v>
      </c>
      <c r="AK17" s="134">
        <v>228.49</v>
      </c>
      <c r="AL17" s="6">
        <v>230.7692307692308</v>
      </c>
      <c r="AM17" s="155">
        <v>225.111846946284</v>
      </c>
      <c r="AN17" s="159">
        <v>272.87933094384709</v>
      </c>
      <c r="AO17" s="166">
        <v>307.88018433179701</v>
      </c>
      <c r="AP17" s="169">
        <f t="shared" si="0"/>
        <v>61.637096774193402</v>
      </c>
      <c r="AQ17" s="172">
        <f t="shared" si="1"/>
        <v>12.826494871153274</v>
      </c>
      <c r="AR17" s="167"/>
    </row>
    <row r="18" spans="1:44" ht="15" customHeight="1" x14ac:dyDescent="0.35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1">
        <v>912.43894321439996</v>
      </c>
      <c r="AC18" s="101">
        <v>917.00113793047183</v>
      </c>
      <c r="AD18" s="101">
        <v>923.420145895985</v>
      </c>
      <c r="AE18" s="102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59">
        <v>895.80191036743452</v>
      </c>
      <c r="AO18" s="17">
        <v>902.96832565037403</v>
      </c>
      <c r="AP18" s="169">
        <f t="shared" si="0"/>
        <v>-1.5302938785624263</v>
      </c>
      <c r="AQ18" s="172">
        <f t="shared" si="1"/>
        <v>0.80000000000000382</v>
      </c>
      <c r="AR18" s="167"/>
    </row>
    <row r="19" spans="1:44" ht="15" customHeight="1" thickBot="1" x14ac:dyDescent="0.4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1">
        <v>2171.38939759</v>
      </c>
      <c r="AC19" s="101">
        <v>2182.2463445779499</v>
      </c>
      <c r="AD19" s="101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55">
        <v>1987.8266178266199</v>
      </c>
      <c r="AN19" s="159">
        <v>2029.7271995708261</v>
      </c>
      <c r="AO19" s="166">
        <v>2045.45454545455</v>
      </c>
      <c r="AP19" s="169">
        <f t="shared" si="0"/>
        <v>-6.2683940089199979</v>
      </c>
      <c r="AQ19" s="172">
        <f t="shared" si="1"/>
        <v>0.77485023046690271</v>
      </c>
      <c r="AR19" s="167"/>
    </row>
    <row r="20" spans="1:44" ht="15" customHeight="1" thickBot="1" x14ac:dyDescent="0.4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09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33">
        <v>183.17</v>
      </c>
      <c r="AK20" s="134">
        <v>222.22</v>
      </c>
      <c r="AL20" s="6">
        <v>238.843904633378</v>
      </c>
      <c r="AM20" s="155">
        <v>277.90408993498238</v>
      </c>
      <c r="AN20" s="159">
        <v>250.60583207642</v>
      </c>
      <c r="AO20" s="166">
        <v>276.17937617937599</v>
      </c>
      <c r="AP20" s="169">
        <f t="shared" si="0"/>
        <v>3.8525753401785781</v>
      </c>
      <c r="AQ20" s="172">
        <f t="shared" si="1"/>
        <v>10.204688331099002</v>
      </c>
      <c r="AR20" s="167"/>
    </row>
    <row r="21" spans="1:44" ht="15" customHeight="1" thickBot="1" x14ac:dyDescent="0.4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09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2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34">
        <v>400</v>
      </c>
      <c r="AK21" s="134">
        <v>410</v>
      </c>
      <c r="AL21" s="6">
        <v>402</v>
      </c>
      <c r="AM21" s="155">
        <v>400.63951320000001</v>
      </c>
      <c r="AN21" s="159">
        <v>380</v>
      </c>
      <c r="AO21" s="166">
        <v>400</v>
      </c>
      <c r="AP21" s="169">
        <f t="shared" si="0"/>
        <v>33.333333333333329</v>
      </c>
      <c r="AQ21" s="172">
        <f t="shared" si="1"/>
        <v>5.2631578947368416</v>
      </c>
      <c r="AR21" s="167"/>
    </row>
    <row r="22" spans="1:44" ht="15" customHeight="1" thickBot="1" x14ac:dyDescent="0.4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09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33">
        <v>335.38</v>
      </c>
      <c r="AK22" s="134">
        <v>338.46</v>
      </c>
      <c r="AL22" s="6">
        <v>320.57142857142901</v>
      </c>
      <c r="AM22" s="155">
        <v>315.230769230769</v>
      </c>
      <c r="AN22" s="159">
        <v>282.82828282828285</v>
      </c>
      <c r="AO22" s="166">
        <v>356.1344537815126</v>
      </c>
      <c r="AP22" s="169">
        <f t="shared" si="0"/>
        <v>32.603254067584487</v>
      </c>
      <c r="AQ22" s="172">
        <f t="shared" si="1"/>
        <v>25.918967587034803</v>
      </c>
      <c r="AR22" s="167"/>
    </row>
    <row r="23" spans="1:44" ht="15" customHeight="1" thickBot="1" x14ac:dyDescent="0.4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1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59">
        <v>317.4451081990843</v>
      </c>
      <c r="AO23" s="17">
        <v>380</v>
      </c>
      <c r="AP23" s="169">
        <f t="shared" si="0"/>
        <v>14.292875120497712</v>
      </c>
      <c r="AQ23" s="172">
        <f t="shared" si="1"/>
        <v>19.705735002753507</v>
      </c>
      <c r="AR23" s="167"/>
    </row>
    <row r="24" spans="1:44" ht="15" customHeight="1" thickBot="1" x14ac:dyDescent="0.4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34">
        <v>480</v>
      </c>
      <c r="AK24" s="134">
        <v>483.33</v>
      </c>
      <c r="AL24" s="6">
        <v>460</v>
      </c>
      <c r="AM24" s="155">
        <v>480</v>
      </c>
      <c r="AN24" s="159">
        <v>480</v>
      </c>
      <c r="AO24" s="166">
        <v>420</v>
      </c>
      <c r="AP24" s="169">
        <f t="shared" si="0"/>
        <v>5</v>
      </c>
      <c r="AQ24" s="172">
        <f t="shared" si="1"/>
        <v>-12.5</v>
      </c>
      <c r="AR24" s="167"/>
    </row>
    <row r="25" spans="1:44" ht="15" customHeight="1" thickBot="1" x14ac:dyDescent="0.4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09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33">
        <v>302.02</v>
      </c>
      <c r="AK25" s="134">
        <v>335.9</v>
      </c>
      <c r="AL25" s="6">
        <v>295.941749417734</v>
      </c>
      <c r="AM25" s="155">
        <v>309.55946014769501</v>
      </c>
      <c r="AN25" s="159">
        <v>305.90059845278063</v>
      </c>
      <c r="AO25" s="166">
        <v>378.33333333333297</v>
      </c>
      <c r="AP25" s="169">
        <f t="shared" si="0"/>
        <v>51.333333333333186</v>
      </c>
      <c r="AQ25" s="172">
        <f t="shared" si="1"/>
        <v>23.678520162075849</v>
      </c>
      <c r="AR25" s="167"/>
    </row>
    <row r="26" spans="1:44" ht="15" customHeight="1" thickBot="1" x14ac:dyDescent="0.4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09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33">
        <v>197.81</v>
      </c>
      <c r="AK26" s="134">
        <v>210.4</v>
      </c>
      <c r="AL26" s="6">
        <v>277.88910647526251</v>
      </c>
      <c r="AM26" s="155">
        <v>221.72126577828138</v>
      </c>
      <c r="AN26" s="159">
        <v>270.31578947368399</v>
      </c>
      <c r="AO26" s="166">
        <v>275.092280697202</v>
      </c>
      <c r="AP26" s="169">
        <f t="shared" si="0"/>
        <v>19.860130889296983</v>
      </c>
      <c r="AQ26" s="172">
        <f t="shared" si="1"/>
        <v>1.7670041520023796</v>
      </c>
      <c r="AR26" s="167"/>
    </row>
    <row r="27" spans="1:44" ht="15" customHeight="1" thickBot="1" x14ac:dyDescent="0.4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09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33">
        <v>1485.71</v>
      </c>
      <c r="AK27" s="9">
        <v>1497.5956800000001</v>
      </c>
      <c r="AL27" s="17">
        <v>1498.793756544</v>
      </c>
      <c r="AM27" s="155">
        <v>1500.42750215412</v>
      </c>
      <c r="AN27" s="159">
        <v>1495.6203961380807</v>
      </c>
      <c r="AO27">
        <v>1506.0897389110471</v>
      </c>
      <c r="AP27" s="169">
        <f t="shared" si="0"/>
        <v>11.562202882299784</v>
      </c>
      <c r="AQ27" s="172">
        <f t="shared" si="1"/>
        <v>0.69999999999999274</v>
      </c>
      <c r="AR27" s="167"/>
    </row>
    <row r="28" spans="1:44" ht="15" customHeight="1" thickBot="1" x14ac:dyDescent="0.4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09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33">
        <v>966.67</v>
      </c>
      <c r="AK28" s="134">
        <v>1000</v>
      </c>
      <c r="AL28" s="6">
        <v>1042.8571428571399</v>
      </c>
      <c r="AM28" s="155">
        <v>986.14845938375402</v>
      </c>
      <c r="AN28" s="159">
        <v>1030</v>
      </c>
      <c r="AO28" s="166">
        <v>1116.6666666666699</v>
      </c>
      <c r="AP28" s="169">
        <f t="shared" si="0"/>
        <v>1.1806699615602019</v>
      </c>
      <c r="AQ28" s="172">
        <f t="shared" si="1"/>
        <v>8.4142394822009638</v>
      </c>
      <c r="AR28" s="167"/>
    </row>
    <row r="29" spans="1:44" ht="15" customHeight="1" thickBot="1" x14ac:dyDescent="0.4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09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34">
        <v>400</v>
      </c>
      <c r="AK29" s="134">
        <v>400</v>
      </c>
      <c r="AL29" s="6">
        <v>435.75312400000001</v>
      </c>
      <c r="AM29" s="155">
        <v>429.62962962963002</v>
      </c>
      <c r="AN29" s="159">
        <v>400</v>
      </c>
      <c r="AO29" s="166">
        <v>450.25468699999999</v>
      </c>
      <c r="AP29" s="169">
        <f t="shared" si="0"/>
        <v>28.644196285714287</v>
      </c>
      <c r="AQ29" s="172">
        <f t="shared" si="1"/>
        <v>12.563671749999997</v>
      </c>
      <c r="AR29" s="167"/>
    </row>
    <row r="30" spans="1:44" ht="15" customHeight="1" thickBot="1" x14ac:dyDescent="0.4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09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33">
        <v>109.13</v>
      </c>
      <c r="AK30" s="134">
        <v>118.91</v>
      </c>
      <c r="AL30" s="6">
        <v>123.70689655172413</v>
      </c>
      <c r="AM30" s="155">
        <v>114.00477755230585</v>
      </c>
      <c r="AN30" s="159">
        <v>124.444444444444</v>
      </c>
      <c r="AO30" s="166">
        <v>152.77777777777777</v>
      </c>
      <c r="AP30" s="169">
        <f t="shared" si="0"/>
        <v>2.8911564625850401</v>
      </c>
      <c r="AQ30" s="172">
        <f t="shared" si="1"/>
        <v>22.767857142857572</v>
      </c>
      <c r="AR30" s="167"/>
    </row>
    <row r="31" spans="1:44" ht="15" customHeight="1" thickBot="1" x14ac:dyDescent="0.4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09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33">
        <v>1005.88</v>
      </c>
      <c r="AK31" s="17">
        <v>1014.9329199999999</v>
      </c>
      <c r="AL31" s="6">
        <v>984.64052287581001</v>
      </c>
      <c r="AM31" s="14">
        <v>991.46328189999997</v>
      </c>
      <c r="AN31" s="159">
        <v>999.15867448908648</v>
      </c>
      <c r="AO31" s="166">
        <v>1000</v>
      </c>
      <c r="AP31" s="169">
        <f t="shared" si="0"/>
        <v>0</v>
      </c>
      <c r="AQ31" s="172">
        <f t="shared" si="1"/>
        <v>8.4203393554454928E-2</v>
      </c>
      <c r="AR31" s="167"/>
    </row>
    <row r="32" spans="1:44" ht="15" customHeight="1" thickBot="1" x14ac:dyDescent="0.4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09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33">
        <v>990.97</v>
      </c>
      <c r="AK32" s="134">
        <v>991.11</v>
      </c>
      <c r="AL32" s="17">
        <v>991.56458199999997</v>
      </c>
      <c r="AM32" s="155">
        <v>957.56613756613797</v>
      </c>
      <c r="AN32" s="159">
        <v>983.33333333332996</v>
      </c>
      <c r="AO32" s="166">
        <v>1026.0766580534</v>
      </c>
      <c r="AP32" s="169">
        <f t="shared" si="0"/>
        <v>9.5699499951120917</v>
      </c>
      <c r="AQ32" s="172">
        <f t="shared" si="1"/>
        <v>4.3467787850918853</v>
      </c>
      <c r="AR32" s="167"/>
    </row>
    <row r="33" spans="1:44" ht="15" customHeight="1" x14ac:dyDescent="0.35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1">
        <v>1311.57936</v>
      </c>
      <c r="AD33" s="6">
        <v>1294.4373399999999</v>
      </c>
      <c r="AE33" s="102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55">
        <v>1225</v>
      </c>
      <c r="AN33" s="159">
        <v>1206.269705808641</v>
      </c>
      <c r="AO33" s="17">
        <v>1217.1261331609187</v>
      </c>
      <c r="AP33" s="169">
        <f t="shared" si="0"/>
        <v>-7.2014877421585268</v>
      </c>
      <c r="AQ33" s="172">
        <f t="shared" si="1"/>
        <v>0.89999999999999469</v>
      </c>
      <c r="AR33" s="167"/>
    </row>
    <row r="34" spans="1:44" ht="15" customHeight="1" x14ac:dyDescent="0.35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09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55">
        <v>2564.15584415584</v>
      </c>
      <c r="AN34" s="159">
        <v>2545.454545454545</v>
      </c>
      <c r="AO34" s="166">
        <v>2583</v>
      </c>
      <c r="AP34" s="169">
        <f t="shared" si="0"/>
        <v>6.358823529411711</v>
      </c>
      <c r="AQ34" s="172">
        <f t="shared" si="1"/>
        <v>1.4750000000000163</v>
      </c>
      <c r="AR34" s="167"/>
    </row>
    <row r="35" spans="1:44" ht="15" customHeight="1" thickBot="1" x14ac:dyDescent="0.4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1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55">
        <v>1784.275613</v>
      </c>
      <c r="AN35" s="159">
        <v>1736.9762395337643</v>
      </c>
      <c r="AO35" s="17">
        <v>1752.6090256895679</v>
      </c>
      <c r="AP35" s="169">
        <f t="shared" si="0"/>
        <v>9.9589410479493642E-2</v>
      </c>
      <c r="AQ35" s="172">
        <f t="shared" si="1"/>
        <v>0.89999999999998481</v>
      </c>
      <c r="AR35" s="167"/>
    </row>
    <row r="36" spans="1:44" ht="15" customHeight="1" thickBot="1" x14ac:dyDescent="0.4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09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33">
        <v>980.95</v>
      </c>
      <c r="AK36" s="134">
        <v>982</v>
      </c>
      <c r="AL36" s="6">
        <v>955.555555555556</v>
      </c>
      <c r="AM36" s="155">
        <v>945.95022624434398</v>
      </c>
      <c r="AN36" s="159">
        <v>980.84249084248995</v>
      </c>
      <c r="AO36" s="166">
        <v>1001.3888888888901</v>
      </c>
      <c r="AP36" s="169">
        <f t="shared" si="0"/>
        <v>10.039630118890472</v>
      </c>
      <c r="AQ36" s="172">
        <f t="shared" si="1"/>
        <v>2.0947703875218404</v>
      </c>
    </row>
    <row r="37" spans="1:44" ht="15" customHeight="1" thickBot="1" x14ac:dyDescent="0.4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09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33">
        <v>716.67</v>
      </c>
      <c r="AK37" s="134">
        <v>708.33</v>
      </c>
      <c r="AL37" s="6">
        <v>733.33333333333303</v>
      </c>
      <c r="AM37" s="155">
        <v>730.64128900000003</v>
      </c>
      <c r="AN37" s="159">
        <v>803.33333333333303</v>
      </c>
      <c r="AO37" s="166">
        <v>822.22222222222229</v>
      </c>
      <c r="AP37" s="169">
        <f t="shared" si="0"/>
        <v>2.7349715396363097</v>
      </c>
      <c r="AQ37" s="172">
        <f t="shared" si="1"/>
        <v>2.3513139695712773</v>
      </c>
    </row>
    <row r="38" spans="1:44" ht="15" customHeight="1" thickBot="1" x14ac:dyDescent="0.4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09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33">
        <v>225.64</v>
      </c>
      <c r="AK38" s="134">
        <v>227.35</v>
      </c>
      <c r="AL38" s="6">
        <v>225.95704948646127</v>
      </c>
      <c r="AM38" s="155">
        <v>216.29629629629599</v>
      </c>
      <c r="AN38" s="159">
        <v>235.55555555555551</v>
      </c>
      <c r="AO38" s="166">
        <v>264.6125116713352</v>
      </c>
      <c r="AP38" s="169">
        <f t="shared" si="0"/>
        <v>12.639109697933232</v>
      </c>
      <c r="AQ38" s="172">
        <f t="shared" si="1"/>
        <v>12.335500237831001</v>
      </c>
    </row>
    <row r="39" spans="1:44" ht="15" customHeight="1" thickBot="1" x14ac:dyDescent="0.4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09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33">
        <v>225.64</v>
      </c>
      <c r="AK39" s="134">
        <v>227.35</v>
      </c>
      <c r="AL39" s="6">
        <v>226.34920634920633</v>
      </c>
      <c r="AM39" s="155">
        <v>219.128205128205</v>
      </c>
      <c r="AN39" s="159">
        <v>236.36363636363632</v>
      </c>
      <c r="AO39" s="166">
        <v>266.19981325863677</v>
      </c>
      <c r="AP39" s="169">
        <f t="shared" si="0"/>
        <v>7.5037707390648469</v>
      </c>
      <c r="AQ39" s="172">
        <f t="shared" si="1"/>
        <v>12.622997917115578</v>
      </c>
    </row>
    <row r="40" spans="1:44" ht="15" customHeight="1" thickBot="1" x14ac:dyDescent="0.4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09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33">
        <v>441.03</v>
      </c>
      <c r="AK40" s="134">
        <v>469.52</v>
      </c>
      <c r="AL40" s="6">
        <v>457.14285714285705</v>
      </c>
      <c r="AM40" s="155">
        <v>475.12820512820502</v>
      </c>
      <c r="AN40" s="159">
        <v>471.11111111111109</v>
      </c>
      <c r="AO40" s="166">
        <v>489.74358974359001</v>
      </c>
      <c r="AP40" s="169">
        <f t="shared" si="0"/>
        <v>23.316731230400407</v>
      </c>
      <c r="AQ40" s="172">
        <f t="shared" si="1"/>
        <v>3.9550072568941106</v>
      </c>
    </row>
    <row r="41" spans="1:44" ht="15" customHeight="1" thickBot="1" x14ac:dyDescent="0.4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09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33">
        <v>200.48</v>
      </c>
      <c r="AK41" s="134">
        <v>243.73</v>
      </c>
      <c r="AL41" s="6">
        <v>210.18149005418539</v>
      </c>
      <c r="AM41" s="155">
        <v>192.40696694271099</v>
      </c>
      <c r="AN41" s="159">
        <v>142.95410471881058</v>
      </c>
      <c r="AO41" s="166">
        <v>201.80361033302199</v>
      </c>
      <c r="AP41" s="169">
        <f t="shared" si="0"/>
        <v>0.80846399614429387</v>
      </c>
      <c r="AQ41" s="172">
        <f t="shared" si="1"/>
        <v>41.16671272221798</v>
      </c>
    </row>
    <row r="42" spans="1:44" ht="15" customHeight="1" thickBot="1" x14ac:dyDescent="0.4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09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33">
        <v>189.92</v>
      </c>
      <c r="AK42" s="134">
        <v>206.67</v>
      </c>
      <c r="AL42" s="6">
        <v>229.46341095106857</v>
      </c>
      <c r="AM42" s="155">
        <v>205.452022301608</v>
      </c>
      <c r="AN42" s="159">
        <v>192.52717909593699</v>
      </c>
      <c r="AO42" s="166">
        <v>198.936556577006</v>
      </c>
      <c r="AP42" s="169">
        <f t="shared" si="0"/>
        <v>-11.873879777208266</v>
      </c>
      <c r="AQ42" s="172">
        <f t="shared" si="1"/>
        <v>3.3290767107096082</v>
      </c>
    </row>
    <row r="43" spans="1:44" ht="15" customHeight="1" thickBot="1" x14ac:dyDescent="0.4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09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33">
        <v>497.78</v>
      </c>
      <c r="AK43" s="134">
        <v>500.69</v>
      </c>
      <c r="AL43" s="6">
        <v>507.61904761904759</v>
      </c>
      <c r="AM43" s="155">
        <v>498.64444444444399</v>
      </c>
      <c r="AN43" s="159">
        <v>474.07407407407413</v>
      </c>
      <c r="AO43" s="166">
        <v>492.30769230769232</v>
      </c>
      <c r="AP43" s="169">
        <f t="shared" si="0"/>
        <v>0.86303939962478449</v>
      </c>
      <c r="AQ43" s="172">
        <f t="shared" si="1"/>
        <v>3.846153846153836</v>
      </c>
    </row>
    <row r="44" spans="1:44" ht="15" customHeight="1" thickBot="1" x14ac:dyDescent="0.4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09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34">
        <v>700</v>
      </c>
      <c r="AK44" s="134">
        <v>698</v>
      </c>
      <c r="AL44" s="6">
        <v>685</v>
      </c>
      <c r="AM44" s="155">
        <v>678.75</v>
      </c>
      <c r="AN44" s="159">
        <v>666.66666666666663</v>
      </c>
      <c r="AO44" s="166">
        <v>700.53719999999998</v>
      </c>
      <c r="AP44" s="169">
        <f t="shared" si="0"/>
        <v>7.7749538461538439</v>
      </c>
      <c r="AQ44" s="172">
        <f t="shared" si="1"/>
        <v>5.080580000000003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S44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5" customHeight="1" x14ac:dyDescent="0.35"/>
  <cols>
    <col min="1" max="1" width="33.54296875" customWidth="1"/>
    <col min="2" max="3" width="9.1796875" style="4" customWidth="1"/>
    <col min="4" max="4" width="9.1796875" style="8" customWidth="1"/>
    <col min="5" max="13" width="9.1796875" style="4" customWidth="1"/>
    <col min="14" max="19" width="9.1796875" customWidth="1"/>
    <col min="20" max="20" width="10.7265625" customWidth="1"/>
    <col min="21" max="23" width="9.1796875" customWidth="1"/>
    <col min="24" max="24" width="9.453125" customWidth="1"/>
    <col min="25" max="25" width="10.54296875" customWidth="1"/>
    <col min="26" max="26" width="9.54296875" bestFit="1" customWidth="1"/>
    <col min="28" max="31" width="9.453125" customWidth="1"/>
    <col min="36" max="36" width="9.54296875" customWidth="1"/>
    <col min="37" max="37" width="10" customWidth="1"/>
    <col min="42" max="43" width="9.1796875" style="170"/>
    <col min="44" max="44" width="25.81640625" customWidth="1"/>
  </cols>
  <sheetData>
    <row r="1" spans="1:45" ht="15" customHeight="1" thickBot="1" x14ac:dyDescent="0.4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54">
        <v>43922</v>
      </c>
      <c r="AP1" s="168" t="s">
        <v>134</v>
      </c>
      <c r="AQ1" s="168" t="s">
        <v>135</v>
      </c>
    </row>
    <row r="2" spans="1:45" ht="15" customHeight="1" thickBot="1" x14ac:dyDescent="0.4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1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33">
        <v>501.9</v>
      </c>
      <c r="AK2" s="134">
        <v>506.3</v>
      </c>
      <c r="AL2" s="6">
        <v>500.142857142857</v>
      </c>
      <c r="AM2" s="155">
        <v>478</v>
      </c>
      <c r="AN2" s="159">
        <v>507.29729729729729</v>
      </c>
      <c r="AO2" s="166">
        <v>509.48780487804902</v>
      </c>
      <c r="AP2" s="169">
        <f>(AO2-AC2)/AC2*100</f>
        <v>-4.9660053077214226</v>
      </c>
      <c r="AQ2" s="169">
        <f>(AO2-AN2)/AN2*100</f>
        <v>0.43179957638686167</v>
      </c>
      <c r="AR2" s="167"/>
      <c r="AS2" s="162"/>
    </row>
    <row r="3" spans="1:45" ht="15" customHeight="1" thickBot="1" x14ac:dyDescent="0.4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1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33">
        <v>43.62</v>
      </c>
      <c r="AK3" s="134">
        <v>43.68</v>
      </c>
      <c r="AL3" s="6">
        <v>43.013525999999999</v>
      </c>
      <c r="AM3" s="155">
        <v>41</v>
      </c>
      <c r="AN3" s="159">
        <v>42.864864864864899</v>
      </c>
      <c r="AO3" s="166">
        <v>42.974418604651198</v>
      </c>
      <c r="AP3" s="169">
        <f t="shared" ref="AP3:AP44" si="0">(AO3-AC3)/AC3*100</f>
        <v>-5.578771474341166</v>
      </c>
      <c r="AQ3" s="169">
        <f t="shared" ref="AQ3:AQ44" si="1">(AO3-AN3)/AN3*100</f>
        <v>0.2555793425027168</v>
      </c>
      <c r="AR3" s="167"/>
      <c r="AS3" s="162"/>
    </row>
    <row r="4" spans="1:45" ht="15" customHeight="1" thickBot="1" x14ac:dyDescent="0.4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1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33">
        <v>465.31</v>
      </c>
      <c r="AK4" s="134">
        <v>425.32</v>
      </c>
      <c r="AL4" s="6">
        <v>406.19047619047598</v>
      </c>
      <c r="AM4" s="155">
        <v>395.67099567099564</v>
      </c>
      <c r="AN4" s="159">
        <v>410.98901098901092</v>
      </c>
      <c r="AO4" s="166">
        <v>429.100529100529</v>
      </c>
      <c r="AP4" s="169">
        <f t="shared" si="0"/>
        <v>-13.872295234302404</v>
      </c>
      <c r="AQ4" s="169">
        <f t="shared" si="1"/>
        <v>4.4068132303426353</v>
      </c>
      <c r="AR4" s="167"/>
      <c r="AS4" s="162"/>
    </row>
    <row r="5" spans="1:45" ht="15" customHeight="1" thickBot="1" x14ac:dyDescent="0.4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1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33">
        <v>435.41</v>
      </c>
      <c r="AK5" s="134">
        <v>416.43</v>
      </c>
      <c r="AL5" s="6">
        <v>409.24369747899163</v>
      </c>
      <c r="AM5" s="155">
        <v>392.72780717225203</v>
      </c>
      <c r="AN5" s="159">
        <v>356.82539682539681</v>
      </c>
      <c r="AO5" s="166">
        <v>357.0173254486981</v>
      </c>
      <c r="AP5" s="169">
        <f t="shared" si="0"/>
        <v>-20.517027693589725</v>
      </c>
      <c r="AQ5" s="169">
        <f t="shared" si="1"/>
        <v>5.3787825925184711E-2</v>
      </c>
      <c r="AR5" s="167"/>
      <c r="AS5" s="162"/>
    </row>
    <row r="6" spans="1:45" ht="15" customHeight="1" thickBot="1" x14ac:dyDescent="0.4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1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33">
        <v>1089.08</v>
      </c>
      <c r="AK6" s="134">
        <v>1111.74</v>
      </c>
      <c r="AL6" s="6">
        <v>1137.2645768833852</v>
      </c>
      <c r="AM6" s="155">
        <v>1197.49749105419</v>
      </c>
      <c r="AN6" s="159">
        <v>1176.2222222222199</v>
      </c>
      <c r="AO6" s="166">
        <v>1187.3082646520145</v>
      </c>
      <c r="AP6" s="169">
        <f t="shared" si="0"/>
        <v>18.460284436351703</v>
      </c>
      <c r="AQ6" s="169">
        <f t="shared" si="1"/>
        <v>0.9425125814108396</v>
      </c>
      <c r="AR6" s="167"/>
      <c r="AS6" s="162"/>
    </row>
    <row r="7" spans="1:45" ht="15" customHeight="1" thickBot="1" x14ac:dyDescent="0.4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1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33">
        <v>1484.21</v>
      </c>
      <c r="AK7" s="134">
        <v>1487.36</v>
      </c>
      <c r="AL7" s="6">
        <v>1470.899470899471</v>
      </c>
      <c r="AM7" s="155">
        <v>1500.8792160220701</v>
      </c>
      <c r="AN7" s="159">
        <v>1458.108330669605</v>
      </c>
      <c r="AO7" s="166">
        <v>1514.8241428066451</v>
      </c>
      <c r="AP7" s="169">
        <f t="shared" si="0"/>
        <v>6.6666435334172878</v>
      </c>
      <c r="AQ7" s="169">
        <f t="shared" si="1"/>
        <v>3.8896843906648937</v>
      </c>
      <c r="AR7" s="167"/>
      <c r="AS7" s="162"/>
    </row>
    <row r="8" spans="1:45" ht="15" customHeight="1" thickBot="1" x14ac:dyDescent="0.4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1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33">
        <v>279.55</v>
      </c>
      <c r="AK8" s="134">
        <v>300.67</v>
      </c>
      <c r="AL8" s="6">
        <v>296.66666666666669</v>
      </c>
      <c r="AM8" s="155">
        <v>258.33333333333331</v>
      </c>
      <c r="AN8" s="159">
        <v>253.33333333333334</v>
      </c>
      <c r="AO8" s="166">
        <v>305</v>
      </c>
      <c r="AP8" s="169">
        <f t="shared" si="0"/>
        <v>-1.4804845222071532</v>
      </c>
      <c r="AQ8" s="169">
        <f t="shared" si="1"/>
        <v>20.39473684210526</v>
      </c>
      <c r="AR8" s="167"/>
      <c r="AS8" s="162"/>
    </row>
    <row r="9" spans="1:45" ht="15" customHeight="1" thickBot="1" x14ac:dyDescent="0.4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1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33">
        <v>255.71</v>
      </c>
      <c r="AK9" s="134">
        <v>266.77</v>
      </c>
      <c r="AL9" s="6">
        <v>270.74074074074076</v>
      </c>
      <c r="AM9" s="155">
        <v>240.47619047619048</v>
      </c>
      <c r="AN9" s="159">
        <v>232.35294117647058</v>
      </c>
      <c r="AO9" s="166">
        <v>254.57142857142858</v>
      </c>
      <c r="AP9" s="169">
        <f t="shared" si="0"/>
        <v>2.4590888987173902</v>
      </c>
      <c r="AQ9" s="169">
        <f t="shared" si="1"/>
        <v>9.5623869801085082</v>
      </c>
      <c r="AR9" s="167"/>
      <c r="AS9" s="162"/>
    </row>
    <row r="10" spans="1:45" ht="15" customHeight="1" thickBot="1" x14ac:dyDescent="0.4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1">
        <v>410.92981965899997</v>
      </c>
      <c r="AD10" s="101">
        <v>411.17637755079534</v>
      </c>
      <c r="AE10" s="102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49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60">
        <v>550</v>
      </c>
      <c r="AO10" s="17">
        <v>554.4</v>
      </c>
      <c r="AP10" s="169">
        <f t="shared" si="0"/>
        <v>34.913548123632211</v>
      </c>
      <c r="AQ10" s="169">
        <f t="shared" si="1"/>
        <v>0.79999999999999583</v>
      </c>
      <c r="AR10" s="167"/>
      <c r="AS10" s="162"/>
    </row>
    <row r="11" spans="1:45" ht="15" customHeight="1" thickBot="1" x14ac:dyDescent="0.4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34">
        <v>675.31683799999996</v>
      </c>
      <c r="AK11" s="134">
        <v>680</v>
      </c>
      <c r="AL11" s="6">
        <v>681.43780000000004</v>
      </c>
      <c r="AM11" s="155">
        <v>700.35476900000003</v>
      </c>
      <c r="AN11" s="159">
        <v>735</v>
      </c>
      <c r="AO11" s="166">
        <v>800</v>
      </c>
      <c r="AP11" s="169">
        <f t="shared" si="0"/>
        <v>6.6163170967022333</v>
      </c>
      <c r="AQ11" s="169">
        <f t="shared" si="1"/>
        <v>8.8435374149659864</v>
      </c>
      <c r="AR11" s="167"/>
      <c r="AS11" s="162"/>
    </row>
    <row r="12" spans="1:45" ht="15" customHeight="1" thickBot="1" x14ac:dyDescent="0.4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1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34">
        <v>1200</v>
      </c>
      <c r="AK12" s="134">
        <v>1175.56</v>
      </c>
      <c r="AL12" s="6">
        <v>1195.6324099999999</v>
      </c>
      <c r="AM12" s="155">
        <v>1200</v>
      </c>
      <c r="AN12" s="159">
        <v>1180</v>
      </c>
      <c r="AO12" s="166">
        <v>1200</v>
      </c>
      <c r="AP12" s="169">
        <f t="shared" si="0"/>
        <v>0</v>
      </c>
      <c r="AQ12" s="169">
        <f t="shared" si="1"/>
        <v>1.6949152542372881</v>
      </c>
      <c r="AR12" s="167"/>
      <c r="AS12" s="162"/>
    </row>
    <row r="13" spans="1:45" ht="15" customHeight="1" thickBot="1" x14ac:dyDescent="0.4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2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1">
        <v>175.10499999999999</v>
      </c>
      <c r="AE13" s="102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49">
        <v>172.385391</v>
      </c>
      <c r="AK13" s="134">
        <v>180</v>
      </c>
      <c r="AL13" s="6">
        <v>178.352769</v>
      </c>
      <c r="AM13" s="155">
        <v>175.4279851</v>
      </c>
      <c r="AN13" s="160">
        <v>175</v>
      </c>
      <c r="AO13" s="17">
        <v>175.12249999999997</v>
      </c>
      <c r="AP13" s="169">
        <f t="shared" si="0"/>
        <v>6.999999999998506E-2</v>
      </c>
      <c r="AQ13" s="169">
        <f t="shared" si="1"/>
        <v>6.999999999998506E-2</v>
      </c>
      <c r="AR13" s="167"/>
      <c r="AS13" s="162"/>
    </row>
    <row r="14" spans="1:45" ht="15" customHeight="1" thickBot="1" x14ac:dyDescent="0.4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1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34">
        <v>195</v>
      </c>
      <c r="AK14" s="134">
        <v>197.45</v>
      </c>
      <c r="AL14" s="6">
        <v>192.8125</v>
      </c>
      <c r="AM14" s="155">
        <v>191.769230769231</v>
      </c>
      <c r="AN14" s="159">
        <v>196.31578947368422</v>
      </c>
      <c r="AO14" s="166">
        <v>197.36842105263159</v>
      </c>
      <c r="AP14" s="169">
        <f t="shared" si="0"/>
        <v>-0.37337545774394026</v>
      </c>
      <c r="AQ14" s="169">
        <f t="shared" si="1"/>
        <v>0.53619302949061731</v>
      </c>
      <c r="AR14" s="167"/>
      <c r="AS14" s="162"/>
    </row>
    <row r="15" spans="1:45" ht="15" customHeight="1" thickBot="1" x14ac:dyDescent="0.4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1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33">
        <v>1944.44</v>
      </c>
      <c r="AK15" s="134">
        <v>1970</v>
      </c>
      <c r="AL15" s="6">
        <v>1896.6666666666699</v>
      </c>
      <c r="AM15" s="155">
        <v>1853.3333333333301</v>
      </c>
      <c r="AN15" s="159">
        <v>1798.3333333333301</v>
      </c>
      <c r="AO15" s="166">
        <v>1822.2222222222222</v>
      </c>
      <c r="AP15" s="169">
        <f t="shared" si="0"/>
        <v>4.1269841269841239</v>
      </c>
      <c r="AQ15" s="169">
        <f t="shared" si="1"/>
        <v>1.3283904850171719</v>
      </c>
      <c r="AR15" s="167"/>
      <c r="AS15" s="162"/>
    </row>
    <row r="16" spans="1:45" ht="15" customHeight="1" thickBot="1" x14ac:dyDescent="0.4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1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33">
        <v>172.73</v>
      </c>
      <c r="AK16" s="134">
        <v>174.51</v>
      </c>
      <c r="AL16" s="6">
        <v>179.04761904761901</v>
      </c>
      <c r="AM16" s="155">
        <v>188.99835796387518</v>
      </c>
      <c r="AN16" s="159">
        <v>200.00000000000006</v>
      </c>
      <c r="AO16" s="166">
        <v>282.92682289113299</v>
      </c>
      <c r="AP16" s="169">
        <f t="shared" si="0"/>
        <v>87.737139790134549</v>
      </c>
      <c r="AQ16" s="169">
        <f t="shared" si="1"/>
        <v>41.46341144556645</v>
      </c>
      <c r="AR16" s="167"/>
      <c r="AS16" s="162"/>
    </row>
    <row r="17" spans="1:45" ht="15" customHeight="1" thickBot="1" x14ac:dyDescent="0.4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1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34">
        <v>196.6</v>
      </c>
      <c r="AK17" s="134">
        <v>205.56</v>
      </c>
      <c r="AL17" s="6">
        <v>213.43434343434299</v>
      </c>
      <c r="AM17" s="155">
        <v>225.802469135802</v>
      </c>
      <c r="AN17" s="159">
        <v>246.10856398935866</v>
      </c>
      <c r="AO17" s="166">
        <v>327.05426356589197</v>
      </c>
      <c r="AP17" s="169">
        <f t="shared" si="0"/>
        <v>66.64229174117078</v>
      </c>
      <c r="AQ17" s="169">
        <f t="shared" si="1"/>
        <v>32.890240901992044</v>
      </c>
      <c r="AR17" s="167"/>
      <c r="AS17" s="162"/>
    </row>
    <row r="18" spans="1:45" ht="15" customHeight="1" thickBot="1" x14ac:dyDescent="0.4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1">
        <v>1507.3809591836684</v>
      </c>
      <c r="AD18" s="101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33">
        <v>1555.56</v>
      </c>
      <c r="AK18" s="9">
        <v>1563.3377999999998</v>
      </c>
      <c r="AL18" s="6">
        <v>1600</v>
      </c>
      <c r="AM18" s="155">
        <v>1582.6492175999999</v>
      </c>
      <c r="AN18" s="159">
        <v>1533.3333333333301</v>
      </c>
      <c r="AO18" s="17">
        <v>1544.0666666666632</v>
      </c>
      <c r="AP18" s="169">
        <f t="shared" si="0"/>
        <v>2.4337382835764445</v>
      </c>
      <c r="AQ18" s="169">
        <f t="shared" si="1"/>
        <v>0.69999999999998763</v>
      </c>
      <c r="AR18" s="167"/>
      <c r="AS18" s="162"/>
    </row>
    <row r="19" spans="1:45" ht="15" customHeight="1" thickBot="1" x14ac:dyDescent="0.4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1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34">
        <v>2200</v>
      </c>
      <c r="AK19" s="134">
        <v>2185</v>
      </c>
      <c r="AL19" s="6">
        <v>2150</v>
      </c>
      <c r="AM19" s="155">
        <v>2095.2380952380954</v>
      </c>
      <c r="AN19" s="159">
        <v>2070</v>
      </c>
      <c r="AO19" s="17">
        <v>2084.4899999999998</v>
      </c>
      <c r="AP19" s="169">
        <f t="shared" si="0"/>
        <v>-2.2895312499998504</v>
      </c>
      <c r="AQ19" s="169">
        <f t="shared" si="1"/>
        <v>0.69999999999998941</v>
      </c>
      <c r="AR19" s="167"/>
      <c r="AS19" s="162"/>
    </row>
    <row r="20" spans="1:45" ht="15" customHeight="1" thickBot="1" x14ac:dyDescent="0.4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1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33">
        <v>389.88</v>
      </c>
      <c r="AK20" s="134">
        <v>353.9</v>
      </c>
      <c r="AL20" s="6">
        <v>304.75196045784298</v>
      </c>
      <c r="AM20" s="155">
        <v>289.689494977957</v>
      </c>
      <c r="AN20" s="159">
        <v>255.45021089766823</v>
      </c>
      <c r="AO20" s="166">
        <v>206.99938875741</v>
      </c>
      <c r="AP20" s="169">
        <f t="shared" si="0"/>
        <v>11.847549572796991</v>
      </c>
      <c r="AQ20" s="169">
        <f t="shared" si="1"/>
        <v>-18.966835834661858</v>
      </c>
      <c r="AR20" s="167"/>
      <c r="AS20" s="162"/>
    </row>
    <row r="21" spans="1:45" ht="15" customHeight="1" thickBot="1" x14ac:dyDescent="0.4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1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34">
        <v>480</v>
      </c>
      <c r="AK21" s="134">
        <v>482.65</v>
      </c>
      <c r="AL21" s="6">
        <v>455.555555555556</v>
      </c>
      <c r="AM21" s="155">
        <v>448.88888888888903</v>
      </c>
      <c r="AN21" s="159">
        <v>434.54545454545502</v>
      </c>
      <c r="AO21" s="166">
        <v>478.75</v>
      </c>
      <c r="AP21" s="169">
        <f t="shared" si="0"/>
        <v>46.78655660377359</v>
      </c>
      <c r="AQ21" s="169">
        <f t="shared" si="1"/>
        <v>10.172594142259294</v>
      </c>
      <c r="AR21" s="167"/>
      <c r="AS21" s="162"/>
    </row>
    <row r="22" spans="1:45" ht="15" customHeight="1" thickBot="1" x14ac:dyDescent="0.4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1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34">
        <v>400.73513279999997</v>
      </c>
      <c r="AK22" s="134">
        <v>402.71</v>
      </c>
      <c r="AL22" s="6">
        <v>400.70697727532303</v>
      </c>
      <c r="AM22" s="155">
        <v>397.33333333333297</v>
      </c>
      <c r="AN22" s="159">
        <v>387.07070707070699</v>
      </c>
      <c r="AO22" s="166">
        <v>413.18357487922702</v>
      </c>
      <c r="AP22" s="169">
        <f t="shared" si="0"/>
        <v>43.542388296014501</v>
      </c>
      <c r="AQ22" s="169">
        <f t="shared" si="1"/>
        <v>6.7462784787147285</v>
      </c>
      <c r="AR22" s="167"/>
      <c r="AS22" s="162"/>
    </row>
    <row r="23" spans="1:45" ht="15" customHeight="1" thickBot="1" x14ac:dyDescent="0.4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1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49">
        <v>473.62418400000001</v>
      </c>
      <c r="AK23" s="134">
        <v>474</v>
      </c>
      <c r="AL23" s="6">
        <v>430</v>
      </c>
      <c r="AM23" s="155">
        <v>420.59317568</v>
      </c>
      <c r="AN23" s="159">
        <v>411.81818181818198</v>
      </c>
      <c r="AO23" s="17">
        <v>475.112727272727</v>
      </c>
      <c r="AP23" s="169">
        <f t="shared" si="0"/>
        <v>61.970247933884401</v>
      </c>
      <c r="AQ23" s="169">
        <f t="shared" si="1"/>
        <v>15.369536423840946</v>
      </c>
      <c r="AR23" s="167"/>
      <c r="AS23" s="162"/>
    </row>
    <row r="24" spans="1:45" ht="15" customHeight="1" thickBot="1" x14ac:dyDescent="0.4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34">
        <v>550.86352810000005</v>
      </c>
      <c r="AK24" s="134">
        <v>558.46</v>
      </c>
      <c r="AL24" s="6">
        <v>515.892255892256</v>
      </c>
      <c r="AM24" s="155">
        <v>505.71428571428601</v>
      </c>
      <c r="AN24" s="159">
        <v>453.27166612346656</v>
      </c>
      <c r="AO24" s="166">
        <v>504.84848484848487</v>
      </c>
      <c r="AP24" s="169">
        <f t="shared" si="0"/>
        <v>24.283582857436855</v>
      </c>
      <c r="AQ24" s="169">
        <f t="shared" si="1"/>
        <v>11.378787288012244</v>
      </c>
      <c r="AR24" s="167"/>
      <c r="AS24" s="162"/>
    </row>
    <row r="25" spans="1:45" ht="15" customHeight="1" thickBot="1" x14ac:dyDescent="0.4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1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33">
        <v>357.44</v>
      </c>
      <c r="AK25" s="134">
        <v>384.73</v>
      </c>
      <c r="AL25" s="6">
        <v>355.697572965495</v>
      </c>
      <c r="AM25" s="155">
        <v>336.429378065891</v>
      </c>
      <c r="AN25" s="159">
        <v>301.30211068927468</v>
      </c>
      <c r="AO25" s="166">
        <v>302.34307871562783</v>
      </c>
      <c r="AP25" s="169">
        <f t="shared" si="0"/>
        <v>14.060424788539338</v>
      </c>
      <c r="AQ25" s="169">
        <f t="shared" si="1"/>
        <v>0.34548978896024585</v>
      </c>
      <c r="AR25" s="167"/>
      <c r="AS25" s="162"/>
    </row>
    <row r="26" spans="1:45" ht="15" customHeight="1" thickBot="1" x14ac:dyDescent="0.4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1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33">
        <v>196.11</v>
      </c>
      <c r="AK26" s="134">
        <v>195.82</v>
      </c>
      <c r="AL26" s="6">
        <v>196.44742003483566</v>
      </c>
      <c r="AM26" s="155">
        <v>187.87317321345901</v>
      </c>
      <c r="AN26" s="159">
        <v>156.15447441297175</v>
      </c>
      <c r="AO26" s="166">
        <v>205.30802062059499</v>
      </c>
      <c r="AP26" s="169">
        <f t="shared" si="0"/>
        <v>8.951391485302004</v>
      </c>
      <c r="AQ26" s="169">
        <f t="shared" si="1"/>
        <v>31.477513783966248</v>
      </c>
      <c r="AR26" s="167"/>
      <c r="AS26" s="162"/>
    </row>
    <row r="27" spans="1:45" ht="15" customHeight="1" thickBot="1" x14ac:dyDescent="0.4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1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34">
        <v>1600</v>
      </c>
      <c r="AK27" s="134">
        <v>1635.3628100000001</v>
      </c>
      <c r="AL27" s="6">
        <v>1650</v>
      </c>
      <c r="AM27" s="155">
        <v>1604.8563140000001</v>
      </c>
      <c r="AN27" s="159">
        <v>1625</v>
      </c>
      <c r="AO27" s="166">
        <v>1703.51125065411</v>
      </c>
      <c r="AP27" s="169">
        <f t="shared" si="0"/>
        <v>11.098559825268278</v>
      </c>
      <c r="AQ27" s="169">
        <f t="shared" si="1"/>
        <v>4.8314615787144595</v>
      </c>
      <c r="AR27" s="167"/>
      <c r="AS27" s="162"/>
    </row>
    <row r="28" spans="1:45" ht="15" customHeight="1" thickBot="1" x14ac:dyDescent="0.4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1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33">
        <v>941.18</v>
      </c>
      <c r="AK28" s="134">
        <v>969.23</v>
      </c>
      <c r="AL28" s="6">
        <v>1018.49206349206</v>
      </c>
      <c r="AM28" s="155">
        <v>976.92307692307702</v>
      </c>
      <c r="AN28" s="159">
        <v>907.61437908496703</v>
      </c>
      <c r="AO28" s="166">
        <v>981.66666666667004</v>
      </c>
      <c r="AP28" s="169">
        <f t="shared" si="0"/>
        <v>8.4470549029413373</v>
      </c>
      <c r="AQ28" s="169">
        <f t="shared" si="1"/>
        <v>8.1590033485763609</v>
      </c>
      <c r="AR28" s="167"/>
      <c r="AS28" s="162"/>
    </row>
    <row r="29" spans="1:45" ht="15" customHeight="1" thickBot="1" x14ac:dyDescent="0.4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1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34">
        <v>362.7</v>
      </c>
      <c r="AK29" s="134">
        <v>405.67</v>
      </c>
      <c r="AL29" s="6">
        <v>398.57764245324103</v>
      </c>
      <c r="AM29" s="155">
        <v>382.96934487563499</v>
      </c>
      <c r="AN29" s="159">
        <v>361.57773386034256</v>
      </c>
      <c r="AO29" s="166">
        <v>417.59615384615398</v>
      </c>
      <c r="AP29" s="169">
        <f t="shared" si="0"/>
        <v>5.6904290940842097</v>
      </c>
      <c r="AQ29" s="169">
        <f t="shared" si="1"/>
        <v>15.492773680430286</v>
      </c>
      <c r="AR29" s="167"/>
      <c r="AS29" s="162"/>
    </row>
    <row r="30" spans="1:45" ht="15" customHeight="1" thickBot="1" x14ac:dyDescent="0.4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1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33">
        <v>107.04</v>
      </c>
      <c r="AK30" s="134">
        <v>145.53</v>
      </c>
      <c r="AL30" s="6">
        <v>152.57199368141343</v>
      </c>
      <c r="AM30" s="155">
        <v>132.86508281723499</v>
      </c>
      <c r="AN30" s="159">
        <v>152.69512163978848</v>
      </c>
      <c r="AO30" s="166">
        <v>159.89278791402899</v>
      </c>
      <c r="AP30" s="169">
        <f t="shared" si="0"/>
        <v>21.188868450740106</v>
      </c>
      <c r="AQ30" s="169">
        <f t="shared" si="1"/>
        <v>4.7137499855561691</v>
      </c>
      <c r="AR30" s="167"/>
      <c r="AS30" s="162"/>
    </row>
    <row r="31" spans="1:45" ht="15" customHeight="1" thickBot="1" x14ac:dyDescent="0.4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49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60">
        <v>800</v>
      </c>
      <c r="AO31" s="166">
        <v>850.53477999999996</v>
      </c>
      <c r="AP31" s="169">
        <f t="shared" si="0"/>
        <v>2.3590318836300903</v>
      </c>
      <c r="AQ31" s="169">
        <f t="shared" si="1"/>
        <v>6.3168474999999944</v>
      </c>
      <c r="AR31" s="167"/>
      <c r="AS31" s="162"/>
    </row>
    <row r="32" spans="1:45" ht="15" customHeight="1" thickBot="1" x14ac:dyDescent="0.4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1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33">
        <v>1004.49</v>
      </c>
      <c r="AK32" s="134">
        <v>1041.05</v>
      </c>
      <c r="AL32" s="6">
        <v>974.82702482702496</v>
      </c>
      <c r="AM32" s="155">
        <v>914.79591836734699</v>
      </c>
      <c r="AN32" s="159">
        <v>969.96900753373995</v>
      </c>
      <c r="AO32" s="166">
        <v>1019.39830195644</v>
      </c>
      <c r="AP32" s="169">
        <f t="shared" si="0"/>
        <v>-4.0267601146863665</v>
      </c>
      <c r="AQ32" s="169">
        <f t="shared" si="1"/>
        <v>5.0959663699338051</v>
      </c>
      <c r="AR32" s="167"/>
      <c r="AS32" s="162"/>
    </row>
    <row r="33" spans="1:45" ht="15" customHeight="1" thickBot="1" x14ac:dyDescent="0.4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34">
        <v>1200.8524193999999</v>
      </c>
      <c r="AK33" s="134">
        <v>1250</v>
      </c>
      <c r="AL33" s="6">
        <v>1200</v>
      </c>
      <c r="AM33" s="155">
        <v>1185.74215</v>
      </c>
      <c r="AN33" s="159">
        <v>1200</v>
      </c>
      <c r="AO33" s="166">
        <v>1248.3254300000001</v>
      </c>
      <c r="AP33" s="169">
        <f t="shared" si="0"/>
        <v>-0.16482792628162693</v>
      </c>
      <c r="AQ33" s="169">
        <f t="shared" si="1"/>
        <v>4.027119166666675</v>
      </c>
      <c r="AR33" s="167"/>
      <c r="AS33" s="162"/>
    </row>
    <row r="34" spans="1:45" ht="15" customHeight="1" thickBot="1" x14ac:dyDescent="0.4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1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33">
        <v>1236.43</v>
      </c>
      <c r="AK34" s="134">
        <v>1252.3800000000001</v>
      </c>
      <c r="AL34" s="6">
        <v>1209.0909090909099</v>
      </c>
      <c r="AM34" s="155">
        <v>1228.57142857143</v>
      </c>
      <c r="AN34" s="159">
        <v>1244.0993788819901</v>
      </c>
      <c r="AO34" s="166">
        <v>1286.6666666666699</v>
      </c>
      <c r="AP34" s="169">
        <f t="shared" si="0"/>
        <v>-38.730158730158578</v>
      </c>
      <c r="AQ34" s="169">
        <f t="shared" si="1"/>
        <v>3.4215343651190402</v>
      </c>
      <c r="AR34" s="167"/>
      <c r="AS34" s="162"/>
    </row>
    <row r="35" spans="1:45" ht="15" customHeight="1" thickBot="1" x14ac:dyDescent="0.4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1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1">
        <v>1733.344589175</v>
      </c>
      <c r="AD35" s="6">
        <v>1724.5436489702499</v>
      </c>
      <c r="AE35" s="102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49">
        <v>1682.5132759000001</v>
      </c>
      <c r="AK35" s="9">
        <v>1692.6083555554001</v>
      </c>
      <c r="AL35" s="30">
        <v>1685.27145</v>
      </c>
      <c r="AM35" s="17">
        <v>1686.7881943049997</v>
      </c>
      <c r="AN35" s="159">
        <v>1620</v>
      </c>
      <c r="AO35" s="166">
        <v>1700</v>
      </c>
      <c r="AP35" s="169">
        <f t="shared" si="0"/>
        <v>-1.9237138064319137</v>
      </c>
      <c r="AQ35" s="169">
        <f t="shared" si="1"/>
        <v>4.9382716049382713</v>
      </c>
      <c r="AR35" s="167"/>
      <c r="AS35" s="162"/>
    </row>
    <row r="36" spans="1:45" ht="15" customHeight="1" thickBot="1" x14ac:dyDescent="0.4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1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34">
        <v>982.2</v>
      </c>
      <c r="AK36" s="134">
        <v>987.98</v>
      </c>
      <c r="AL36" s="6">
        <v>939.41286318448931</v>
      </c>
      <c r="AM36" s="155">
        <v>915.82836164768901</v>
      </c>
      <c r="AN36" s="159">
        <v>876.0308001729569</v>
      </c>
      <c r="AO36" s="166">
        <v>940.69715007214995</v>
      </c>
      <c r="AP36" s="169">
        <f t="shared" si="0"/>
        <v>10.059484711694603</v>
      </c>
      <c r="AQ36" s="169">
        <f t="shared" si="1"/>
        <v>7.3817438709262069</v>
      </c>
      <c r="AR36" s="167"/>
      <c r="AS36" s="162"/>
    </row>
    <row r="37" spans="1:45" ht="15" customHeight="1" thickBot="1" x14ac:dyDescent="0.4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1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33">
        <v>725.22</v>
      </c>
      <c r="AK37" s="134">
        <v>700</v>
      </c>
      <c r="AL37" s="6">
        <v>720</v>
      </c>
      <c r="AM37" s="155">
        <v>726.66666666666697</v>
      </c>
      <c r="AN37" s="159">
        <v>704.7619047619047</v>
      </c>
      <c r="AO37" s="166">
        <v>775</v>
      </c>
      <c r="AP37" s="169">
        <f t="shared" si="0"/>
        <v>16.250000000000007</v>
      </c>
      <c r="AQ37" s="169">
        <f t="shared" si="1"/>
        <v>9.9662162162162247</v>
      </c>
      <c r="AR37" s="167"/>
      <c r="AS37" s="162"/>
    </row>
    <row r="38" spans="1:45" ht="15" customHeight="1" thickBot="1" x14ac:dyDescent="0.4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1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33">
        <v>227.51</v>
      </c>
      <c r="AK38" s="134">
        <v>207.75</v>
      </c>
      <c r="AL38" s="6">
        <v>200.1346801346802</v>
      </c>
      <c r="AM38" s="155">
        <v>192.88888888888897</v>
      </c>
      <c r="AN38" s="159">
        <v>208.33333333333351</v>
      </c>
      <c r="AO38" s="166">
        <v>220.0130718954249</v>
      </c>
      <c r="AP38" s="169">
        <f t="shared" si="0"/>
        <v>10.775812422871244</v>
      </c>
      <c r="AQ38" s="169">
        <f t="shared" si="1"/>
        <v>5.6062745098038613</v>
      </c>
      <c r="AR38" s="167"/>
      <c r="AS38" s="162"/>
    </row>
    <row r="39" spans="1:45" ht="15" customHeight="1" thickBot="1" x14ac:dyDescent="0.4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1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33">
        <v>235.35</v>
      </c>
      <c r="AK39" s="134">
        <v>216.43</v>
      </c>
      <c r="AL39" s="6">
        <v>210.10101010101016</v>
      </c>
      <c r="AM39" s="155">
        <v>197.8600823045268</v>
      </c>
      <c r="AN39" s="159">
        <v>215.20467836257322</v>
      </c>
      <c r="AO39" s="166">
        <v>237.72839506172838</v>
      </c>
      <c r="AP39" s="169">
        <f t="shared" si="0"/>
        <v>13.27058823529404</v>
      </c>
      <c r="AQ39" s="169">
        <f t="shared" si="1"/>
        <v>10.466183574879159</v>
      </c>
      <c r="AR39" s="167"/>
      <c r="AS39" s="162"/>
    </row>
    <row r="40" spans="1:45" ht="15" customHeight="1" thickBot="1" x14ac:dyDescent="0.4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1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33">
        <v>457.14</v>
      </c>
      <c r="AK40" s="134">
        <v>473.47</v>
      </c>
      <c r="AL40" s="6">
        <v>472.7619047619047</v>
      </c>
      <c r="AM40" s="155">
        <v>446.19047619047615</v>
      </c>
      <c r="AN40" s="159">
        <v>417.43589743589746</v>
      </c>
      <c r="AO40" s="166">
        <v>402.22222222222211</v>
      </c>
      <c r="AP40" s="169">
        <f t="shared" si="0"/>
        <v>-9.3605546995378006</v>
      </c>
      <c r="AQ40" s="169">
        <f t="shared" si="1"/>
        <v>-3.6445536445536755</v>
      </c>
    </row>
    <row r="41" spans="1:45" ht="15" customHeight="1" thickBot="1" x14ac:dyDescent="0.4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1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33">
        <v>209.57</v>
      </c>
      <c r="AK41" s="134">
        <v>210.69</v>
      </c>
      <c r="AL41" s="6">
        <v>184.37280902427014</v>
      </c>
      <c r="AM41" s="155">
        <v>186.25971472073624</v>
      </c>
      <c r="AN41" s="159">
        <v>203.12353823372817</v>
      </c>
      <c r="AO41" s="166">
        <v>227.59869121709031</v>
      </c>
      <c r="AP41" s="169">
        <f t="shared" si="0"/>
        <v>-0.72794100174140086</v>
      </c>
      <c r="AQ41" s="169">
        <f t="shared" si="1"/>
        <v>12.049392796220056</v>
      </c>
    </row>
    <row r="42" spans="1:45" ht="15" customHeight="1" thickBot="1" x14ac:dyDescent="0.4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1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34">
        <v>206.9</v>
      </c>
      <c r="AK42" s="134">
        <v>202.1</v>
      </c>
      <c r="AL42" s="6">
        <v>180.61442163993578</v>
      </c>
      <c r="AM42" s="155">
        <v>181.41713943215399</v>
      </c>
      <c r="AN42" s="159">
        <v>207.36044259844826</v>
      </c>
      <c r="AO42" s="166">
        <v>218.62583744380834</v>
      </c>
      <c r="AP42" s="169">
        <f t="shared" si="0"/>
        <v>8.5370538877305808</v>
      </c>
      <c r="AQ42" s="169">
        <f t="shared" si="1"/>
        <v>5.4327598379867563</v>
      </c>
    </row>
    <row r="43" spans="1:45" ht="15" customHeight="1" thickBot="1" x14ac:dyDescent="0.4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1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33">
        <v>522.22</v>
      </c>
      <c r="AK43" s="134">
        <v>542.11</v>
      </c>
      <c r="AL43" s="6">
        <v>531.25</v>
      </c>
      <c r="AM43" s="155">
        <v>530.84848484848499</v>
      </c>
      <c r="AN43" s="159">
        <v>511.33333333333343</v>
      </c>
      <c r="AO43" s="166">
        <v>515.08771929824559</v>
      </c>
      <c r="AP43" s="169">
        <f t="shared" si="0"/>
        <v>1.6620498614958017</v>
      </c>
      <c r="AQ43" s="169">
        <f t="shared" si="1"/>
        <v>0.73423454333353833</v>
      </c>
    </row>
    <row r="44" spans="1:45" ht="15" customHeight="1" thickBot="1" x14ac:dyDescent="0.4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1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34">
        <v>720</v>
      </c>
      <c r="AK44" s="134">
        <v>712.86</v>
      </c>
      <c r="AL44" s="6">
        <v>714.28571428571433</v>
      </c>
      <c r="AM44" s="155">
        <v>698.574444444444</v>
      </c>
      <c r="AN44" s="159">
        <v>705.38461538461502</v>
      </c>
      <c r="AO44" s="166">
        <v>750.625</v>
      </c>
      <c r="AP44" s="169">
        <f t="shared" si="0"/>
        <v>8.6430921052631628</v>
      </c>
      <c r="AQ44" s="169">
        <f t="shared" si="1"/>
        <v>6.4135768811341878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R44"/>
  <sheetViews>
    <sheetView workbookViewId="0">
      <pane xSplit="1" ySplit="1" topLeftCell="AI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5" customHeight="1" x14ac:dyDescent="0.35"/>
  <cols>
    <col min="1" max="1" width="25.1796875" customWidth="1"/>
    <col min="2" max="3" width="9.1796875" style="4" customWidth="1"/>
    <col min="4" max="4" width="9.1796875" style="8" customWidth="1"/>
    <col min="5" max="13" width="9.1796875" style="4" customWidth="1"/>
    <col min="14" max="22" width="9.1796875" customWidth="1"/>
    <col min="23" max="23" width="10.26953125" customWidth="1"/>
    <col min="24" max="24" width="11" customWidth="1"/>
    <col min="25" max="25" width="10.1796875" customWidth="1"/>
    <col min="28" max="28" width="11.26953125" customWidth="1"/>
    <col min="29" max="29" width="13.54296875" customWidth="1"/>
    <col min="30" max="30" width="12.7265625" customWidth="1"/>
    <col min="31" max="31" width="11" customWidth="1"/>
    <col min="36" max="36" width="11.54296875" bestFit="1" customWidth="1"/>
    <col min="37" max="37" width="11.54296875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2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34">
        <v>500.4</v>
      </c>
      <c r="AK2" s="134">
        <v>485.81</v>
      </c>
      <c r="AL2" s="6">
        <v>473.41463414634148</v>
      </c>
      <c r="AM2" s="155">
        <v>473.65853658536588</v>
      </c>
      <c r="AN2" s="159">
        <v>489.25925925925924</v>
      </c>
      <c r="AO2" s="166">
        <v>515.9375</v>
      </c>
      <c r="AP2" s="169">
        <f>(AO2-AC2)/AC2*100</f>
        <v>1.3347970335675299</v>
      </c>
      <c r="AQ2" s="172">
        <f>(AO2-AN2)/AN2*100</f>
        <v>5.4527819833459539</v>
      </c>
      <c r="AR2" s="167"/>
    </row>
    <row r="3" spans="1:44" ht="15" customHeight="1" thickBot="1" x14ac:dyDescent="0.4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2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34">
        <v>45.2</v>
      </c>
      <c r="AK3" s="134">
        <v>43</v>
      </c>
      <c r="AL3" s="6">
        <v>41.428571428571431</v>
      </c>
      <c r="AM3" s="155">
        <v>41.454883720930198</v>
      </c>
      <c r="AN3" s="159">
        <v>42</v>
      </c>
      <c r="AO3" s="166">
        <v>43.532600000000002</v>
      </c>
      <c r="AP3" s="169">
        <f t="shared" ref="AP3:AP44" si="0">(AO3-AC3)/AC3*100</f>
        <v>-10.690615465544369</v>
      </c>
      <c r="AQ3" s="172">
        <f t="shared" ref="AQ3:AQ44" si="1">(AO3-AN3)/AN3*100</f>
        <v>3.6490476190476242</v>
      </c>
      <c r="AR3" s="167"/>
    </row>
    <row r="4" spans="1:44" ht="15" customHeight="1" thickBot="1" x14ac:dyDescent="0.4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2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33">
        <v>388.19</v>
      </c>
      <c r="AK4" s="134">
        <v>390</v>
      </c>
      <c r="AL4" s="6">
        <v>360.97560975609758</v>
      </c>
      <c r="AM4" s="155">
        <v>353.25581395348797</v>
      </c>
      <c r="AN4" s="159">
        <v>381.48148148148147</v>
      </c>
      <c r="AO4" s="166">
        <v>374.26470588235293</v>
      </c>
      <c r="AP4" s="169">
        <f t="shared" si="0"/>
        <v>-17.674430178162705</v>
      </c>
      <c r="AQ4" s="172">
        <f t="shared" si="1"/>
        <v>-1.8917761279268985</v>
      </c>
      <c r="AR4" s="167"/>
    </row>
    <row r="5" spans="1:44" ht="15" customHeight="1" thickBot="1" x14ac:dyDescent="0.4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2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33">
        <v>380.77</v>
      </c>
      <c r="AK5" s="134">
        <v>386.53</v>
      </c>
      <c r="AL5" s="6">
        <v>358.67346938775506</v>
      </c>
      <c r="AM5" s="155">
        <v>349.39024390243901</v>
      </c>
      <c r="AN5" s="159">
        <v>348.27586206896552</v>
      </c>
      <c r="AO5" s="166">
        <v>347.91666666666669</v>
      </c>
      <c r="AP5" s="169">
        <f t="shared" si="0"/>
        <v>-18.161942098914331</v>
      </c>
      <c r="AQ5" s="172">
        <f t="shared" si="1"/>
        <v>-0.10313531353134937</v>
      </c>
      <c r="AR5" s="167"/>
    </row>
    <row r="6" spans="1:44" ht="15" customHeight="1" thickBot="1" x14ac:dyDescent="0.4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2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33">
        <v>1168.25</v>
      </c>
      <c r="AK6" s="134">
        <v>1207.5899999999999</v>
      </c>
      <c r="AL6" s="6">
        <v>1143.4454796623847</v>
      </c>
      <c r="AM6" s="155">
        <v>1180.8350314929301</v>
      </c>
      <c r="AN6" s="159">
        <v>1160.9084760964458</v>
      </c>
      <c r="AO6" s="166">
        <v>1210.9050830891663</v>
      </c>
      <c r="AP6" s="169">
        <f t="shared" si="0"/>
        <v>22.944759315397498</v>
      </c>
      <c r="AQ6" s="172">
        <f t="shared" si="1"/>
        <v>4.3066794688961192</v>
      </c>
      <c r="AR6" s="167"/>
    </row>
    <row r="7" spans="1:44" ht="15" customHeight="1" thickBot="1" x14ac:dyDescent="0.4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2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33">
        <v>1366.99</v>
      </c>
      <c r="AK7" s="134">
        <v>1410.39</v>
      </c>
      <c r="AL7" s="6">
        <v>1407.8588788307461</v>
      </c>
      <c r="AM7" s="155">
        <v>1419.3671021631999</v>
      </c>
      <c r="AN7" s="159">
        <v>1367.5100300976874</v>
      </c>
      <c r="AO7" s="166">
        <v>1426.6498374485</v>
      </c>
      <c r="AP7" s="169">
        <f t="shared" si="0"/>
        <v>0.4893000066110198</v>
      </c>
      <c r="AQ7" s="172">
        <f t="shared" si="1"/>
        <v>4.324634265869916</v>
      </c>
      <c r="AR7" s="167"/>
    </row>
    <row r="8" spans="1:44" ht="15" customHeight="1" thickBot="1" x14ac:dyDescent="0.4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2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33">
        <v>286.36</v>
      </c>
      <c r="AK8" s="134">
        <v>283.87</v>
      </c>
      <c r="AL8" s="6">
        <v>300.57142857142901</v>
      </c>
      <c r="AM8" s="155">
        <v>311.53846153846155</v>
      </c>
      <c r="AN8" s="159">
        <v>296.15384615384613</v>
      </c>
      <c r="AO8" s="166">
        <v>343.75</v>
      </c>
      <c r="AP8" s="169">
        <f t="shared" si="0"/>
        <v>11.670197740112908</v>
      </c>
      <c r="AQ8" s="172">
        <f t="shared" si="1"/>
        <v>16.07142857142858</v>
      </c>
      <c r="AR8" s="167"/>
    </row>
    <row r="9" spans="1:44" ht="15" customHeight="1" thickBot="1" x14ac:dyDescent="0.4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2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33">
        <v>254.55</v>
      </c>
      <c r="AK9" s="134">
        <v>253.23</v>
      </c>
      <c r="AL9" s="6">
        <v>257.14285714285717</v>
      </c>
      <c r="AM9" s="155">
        <v>267.30769230769232</v>
      </c>
      <c r="AN9" s="159">
        <v>265.38461538461536</v>
      </c>
      <c r="AO9" s="166">
        <v>301.1764705882353</v>
      </c>
      <c r="AP9" s="169">
        <f t="shared" si="0"/>
        <v>15.450980392156863</v>
      </c>
      <c r="AQ9" s="172">
        <f t="shared" si="1"/>
        <v>13.486786018755343</v>
      </c>
      <c r="AR9" s="167"/>
    </row>
    <row r="10" spans="1:44" ht="15" customHeight="1" thickBot="1" x14ac:dyDescent="0.4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1">
        <v>312.784788338</v>
      </c>
      <c r="AD10" s="101">
        <v>315.287066644704</v>
      </c>
      <c r="AE10" s="102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49">
        <v>503.68532140000002</v>
      </c>
      <c r="AK10" s="9">
        <v>506.20374800699994</v>
      </c>
      <c r="AL10" s="17">
        <v>506.831546</v>
      </c>
      <c r="AM10" s="17">
        <v>507.28769439139995</v>
      </c>
      <c r="AN10" s="160">
        <v>500</v>
      </c>
      <c r="AO10" s="17">
        <v>503.49999999999994</v>
      </c>
      <c r="AP10" s="169">
        <f t="shared" si="0"/>
        <v>60.973301379320979</v>
      </c>
      <c r="AQ10" s="172">
        <f t="shared" si="1"/>
        <v>0.69999999999998863</v>
      </c>
      <c r="AR10" s="167"/>
    </row>
    <row r="11" spans="1:44" ht="15" customHeight="1" thickBot="1" x14ac:dyDescent="0.4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34">
        <v>650</v>
      </c>
      <c r="AK11" s="134">
        <v>684.74231499999996</v>
      </c>
      <c r="AL11" s="17">
        <v>686.11179962999995</v>
      </c>
      <c r="AM11" s="155">
        <v>700.54248500000006</v>
      </c>
      <c r="AN11" s="159">
        <v>700</v>
      </c>
      <c r="AO11" s="17">
        <v>700.56</v>
      </c>
      <c r="AP11" s="169">
        <f t="shared" si="0"/>
        <v>5.7449056603773503</v>
      </c>
      <c r="AQ11" s="172">
        <f t="shared" si="1"/>
        <v>7.9999999999992202E-2</v>
      </c>
      <c r="AR11" s="167"/>
    </row>
    <row r="12" spans="1:44" ht="15" customHeight="1" thickBot="1" x14ac:dyDescent="0.4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34">
        <v>900.63487199999997</v>
      </c>
      <c r="AK12" s="134">
        <v>920.85629400000005</v>
      </c>
      <c r="AL12" s="17">
        <v>922.698006588</v>
      </c>
      <c r="AM12" s="155">
        <v>970</v>
      </c>
      <c r="AN12" s="159">
        <v>930</v>
      </c>
      <c r="AO12" s="17">
        <v>930.74399999999991</v>
      </c>
      <c r="AP12" s="169">
        <f t="shared" si="0"/>
        <v>-4.4410677618069903</v>
      </c>
      <c r="AQ12" s="172">
        <f t="shared" si="1"/>
        <v>7.9999999999990815E-2</v>
      </c>
      <c r="AR12" s="167"/>
    </row>
    <row r="13" spans="1:44" ht="15" customHeight="1" thickBot="1" x14ac:dyDescent="0.4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2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34">
        <v>185</v>
      </c>
      <c r="AK13" s="134">
        <v>166</v>
      </c>
      <c r="AL13" s="6">
        <v>168.463189</v>
      </c>
      <c r="AM13" s="155">
        <v>167.6352139</v>
      </c>
      <c r="AN13" s="159">
        <v>180</v>
      </c>
      <c r="AO13" s="17">
        <v>190.108</v>
      </c>
      <c r="AP13" s="169">
        <f t="shared" si="0"/>
        <v>-4.945999999999998</v>
      </c>
      <c r="AQ13" s="172">
        <f t="shared" si="1"/>
        <v>5.6155555555555576</v>
      </c>
      <c r="AR13" s="167"/>
    </row>
    <row r="14" spans="1:44" ht="15" customHeight="1" thickBot="1" x14ac:dyDescent="0.4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2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33">
        <v>192.77</v>
      </c>
      <c r="AK14" s="134">
        <v>197.73</v>
      </c>
      <c r="AL14" s="6">
        <v>193.697674418605</v>
      </c>
      <c r="AM14" s="155">
        <v>192.85714285714286</v>
      </c>
      <c r="AN14" s="159">
        <v>195.55555555555554</v>
      </c>
      <c r="AO14" s="166">
        <v>202.22222222222223</v>
      </c>
      <c r="AP14" s="169">
        <f t="shared" si="0"/>
        <v>4.9787492410445484</v>
      </c>
      <c r="AQ14" s="172">
        <f t="shared" si="1"/>
        <v>3.4090909090909194</v>
      </c>
      <c r="AR14" s="167"/>
    </row>
    <row r="15" spans="1:44" ht="15" customHeight="1" thickBot="1" x14ac:dyDescent="0.4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2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33">
        <v>1714.29</v>
      </c>
      <c r="AK15" s="134">
        <v>1742.86</v>
      </c>
      <c r="AL15" s="6">
        <v>1698.3333333333301</v>
      </c>
      <c r="AM15" s="155">
        <v>1701.76470588235</v>
      </c>
      <c r="AN15" s="159">
        <v>1740</v>
      </c>
      <c r="AO15" s="166">
        <v>1800</v>
      </c>
      <c r="AP15" s="169">
        <f t="shared" si="0"/>
        <v>21.492007104795739</v>
      </c>
      <c r="AQ15" s="172">
        <f t="shared" si="1"/>
        <v>3.4482758620689653</v>
      </c>
      <c r="AR15" s="167"/>
    </row>
    <row r="16" spans="1:44" ht="15" customHeight="1" thickBot="1" x14ac:dyDescent="0.4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2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33">
        <v>154.37</v>
      </c>
      <c r="AK16" s="134">
        <v>153.68</v>
      </c>
      <c r="AL16" s="6">
        <v>158.69324473975641</v>
      </c>
      <c r="AM16" s="155">
        <v>160.681405895692</v>
      </c>
      <c r="AN16" s="159">
        <v>201.53061224489798</v>
      </c>
      <c r="AO16" s="166">
        <v>224.38271604938299</v>
      </c>
      <c r="AP16" s="169">
        <f t="shared" si="0"/>
        <v>43.868944277038771</v>
      </c>
      <c r="AQ16" s="172">
        <f t="shared" si="1"/>
        <v>11.339271761212814</v>
      </c>
      <c r="AR16" s="167"/>
    </row>
    <row r="17" spans="1:44" ht="15" customHeight="1" thickBot="1" x14ac:dyDescent="0.4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2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33">
        <v>174.45</v>
      </c>
      <c r="AK17" s="134">
        <v>174.61</v>
      </c>
      <c r="AL17" s="6">
        <v>182.46933621933599</v>
      </c>
      <c r="AM17" s="155">
        <v>195.619803476946</v>
      </c>
      <c r="AN17" s="159">
        <v>231.31868131868134</v>
      </c>
      <c r="AO17" s="166">
        <v>241.71957671957699</v>
      </c>
      <c r="AP17" s="169">
        <f t="shared" si="0"/>
        <v>38.49266034721996</v>
      </c>
      <c r="AQ17" s="172">
        <f t="shared" si="1"/>
        <v>4.4963490806722284</v>
      </c>
      <c r="AR17" s="167"/>
    </row>
    <row r="18" spans="1:44" ht="15" customHeight="1" thickBot="1" x14ac:dyDescent="0.4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1">
        <v>1332.2111763</v>
      </c>
      <c r="AD18" s="101">
        <v>1340.2044433578001</v>
      </c>
      <c r="AE18" s="102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60">
        <v>1220</v>
      </c>
      <c r="AO18">
        <v>1228.54</v>
      </c>
      <c r="AP18" s="169">
        <f t="shared" si="0"/>
        <v>-7.7818875974250492</v>
      </c>
      <c r="AQ18" s="172">
        <f t="shared" si="1"/>
        <v>0.69999999999999696</v>
      </c>
      <c r="AR18" s="167"/>
    </row>
    <row r="19" spans="1:44" ht="15" customHeight="1" thickBot="1" x14ac:dyDescent="0.4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2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34">
        <v>2155.7423180000001</v>
      </c>
      <c r="AL19" s="6">
        <v>2138.5648900000001</v>
      </c>
      <c r="AM19" s="155">
        <v>2100.8574230999998</v>
      </c>
      <c r="AN19" s="159">
        <v>2033.3333333333001</v>
      </c>
      <c r="AO19" s="166">
        <v>2104.3652310000002</v>
      </c>
      <c r="AP19" s="169">
        <f t="shared" si="0"/>
        <v>-2.3748088711342206</v>
      </c>
      <c r="AQ19" s="172">
        <f t="shared" si="1"/>
        <v>3.4933720163951474</v>
      </c>
      <c r="AR19" s="167"/>
    </row>
    <row r="20" spans="1:44" ht="15" customHeight="1" thickBot="1" x14ac:dyDescent="0.4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2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34">
        <v>168</v>
      </c>
      <c r="AK20" s="134">
        <v>211.86</v>
      </c>
      <c r="AL20" s="6">
        <v>221.76282770090799</v>
      </c>
      <c r="AM20" s="155">
        <v>256.01742092565399</v>
      </c>
      <c r="AN20" s="159">
        <v>290.76305318359726</v>
      </c>
      <c r="AO20" s="166">
        <v>294.40512196906099</v>
      </c>
      <c r="AP20" s="169">
        <f t="shared" si="0"/>
        <v>16.991266671224935</v>
      </c>
      <c r="AQ20" s="172">
        <f t="shared" si="1"/>
        <v>1.2525899510224223</v>
      </c>
      <c r="AR20" s="167"/>
    </row>
    <row r="21" spans="1:44" ht="15" customHeight="1" thickBot="1" x14ac:dyDescent="0.4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2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33">
        <v>533.33000000000004</v>
      </c>
      <c r="AK21" s="134">
        <v>542.95742129999996</v>
      </c>
      <c r="AL21" s="6">
        <v>512.52525252525197</v>
      </c>
      <c r="AM21" s="155">
        <v>500.48293100000001</v>
      </c>
      <c r="AN21" s="159">
        <v>444.44444444444446</v>
      </c>
      <c r="AO21" s="166">
        <v>537.77777777777806</v>
      </c>
      <c r="AP21" s="169">
        <f t="shared" si="0"/>
        <v>45.200000000000117</v>
      </c>
      <c r="AQ21" s="172">
        <f t="shared" si="1"/>
        <v>21.00000000000006</v>
      </c>
      <c r="AR21" s="167"/>
    </row>
    <row r="22" spans="1:44" ht="15" customHeight="1" thickBot="1" x14ac:dyDescent="0.4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2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33">
        <v>431.52</v>
      </c>
      <c r="AK22" s="134">
        <v>426.87</v>
      </c>
      <c r="AL22" s="6">
        <v>404.59165638683885</v>
      </c>
      <c r="AM22" s="155">
        <v>396.84989429175499</v>
      </c>
      <c r="AN22" s="159">
        <v>364.6825396825397</v>
      </c>
      <c r="AO22" s="166">
        <v>430.76599326599347</v>
      </c>
      <c r="AP22" s="169">
        <f t="shared" si="0"/>
        <v>21.265611915833833</v>
      </c>
      <c r="AQ22" s="172">
        <f t="shared" si="1"/>
        <v>18.120816434200599</v>
      </c>
      <c r="AR22" s="167"/>
    </row>
    <row r="23" spans="1:44" ht="15" customHeight="1" thickBot="1" x14ac:dyDescent="0.4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2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33">
        <v>492.84</v>
      </c>
      <c r="AK23" s="134">
        <v>488.54</v>
      </c>
      <c r="AL23" s="6">
        <v>486.09168609168603</v>
      </c>
      <c r="AM23" s="155">
        <v>461.94444444444434</v>
      </c>
      <c r="AN23" s="159">
        <v>451.63398692810455</v>
      </c>
      <c r="AO23" s="166">
        <v>507.14285714285705</v>
      </c>
      <c r="AP23" s="169">
        <f t="shared" si="0"/>
        <v>24.490807977046476</v>
      </c>
      <c r="AQ23" s="172">
        <f t="shared" si="1"/>
        <v>12.290676038867053</v>
      </c>
      <c r="AR23" s="167"/>
    </row>
    <row r="24" spans="1:44" ht="15" customHeight="1" thickBot="1" x14ac:dyDescent="0.4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33">
        <v>610.99</v>
      </c>
      <c r="AK24" s="134">
        <v>589.72</v>
      </c>
      <c r="AL24" s="6">
        <v>545.04302282080027</v>
      </c>
      <c r="AM24" s="155">
        <v>534.83164983165</v>
      </c>
      <c r="AN24" s="159">
        <v>519.34156378600835</v>
      </c>
      <c r="AO24" s="166">
        <v>570.79797979798002</v>
      </c>
      <c r="AP24" s="169">
        <f t="shared" si="0"/>
        <v>28.473396680518618</v>
      </c>
      <c r="AQ24" s="172">
        <f t="shared" si="1"/>
        <v>9.9080103731450979</v>
      </c>
      <c r="AR24" s="167"/>
    </row>
    <row r="25" spans="1:44" ht="15" customHeight="1" thickBot="1" x14ac:dyDescent="0.4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2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33">
        <v>305.27999999999997</v>
      </c>
      <c r="AK25" s="134">
        <v>317.20999999999998</v>
      </c>
      <c r="AL25" s="6">
        <v>299.48404347182367</v>
      </c>
      <c r="AM25" s="155">
        <v>320.44199189027302</v>
      </c>
      <c r="AN25" s="159">
        <v>315.41503280065376</v>
      </c>
      <c r="AO25" s="166">
        <v>317.2450952887794</v>
      </c>
      <c r="AP25" s="169">
        <f t="shared" si="0"/>
        <v>22.99939090557783</v>
      </c>
      <c r="AQ25" s="172">
        <f t="shared" si="1"/>
        <v>0.58020775733991603</v>
      </c>
      <c r="AR25" s="167"/>
    </row>
    <row r="26" spans="1:44" ht="15" customHeight="1" thickBot="1" x14ac:dyDescent="0.4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2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33">
        <v>164.64</v>
      </c>
      <c r="AK26" s="134">
        <v>161.81</v>
      </c>
      <c r="AL26" s="6">
        <v>168.69213000155872</v>
      </c>
      <c r="AM26" s="155">
        <v>169.336249027261</v>
      </c>
      <c r="AN26" s="159">
        <v>152.25167556050775</v>
      </c>
      <c r="AO26" s="166">
        <v>208.37309346602009</v>
      </c>
      <c r="AP26" s="169">
        <f t="shared" si="0"/>
        <v>5.670060241266472</v>
      </c>
      <c r="AQ26" s="172">
        <f t="shared" si="1"/>
        <v>36.86095256351291</v>
      </c>
      <c r="AR26" s="167"/>
    </row>
    <row r="27" spans="1:44" ht="15" customHeight="1" thickBot="1" x14ac:dyDescent="0.4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2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33">
        <v>1467.86</v>
      </c>
      <c r="AK27" s="134">
        <v>1464.76</v>
      </c>
      <c r="AL27" s="6">
        <v>1500.6354920000001</v>
      </c>
      <c r="AM27" s="155">
        <v>1558.7352189999999</v>
      </c>
      <c r="AN27" s="159">
        <v>1487.30158730159</v>
      </c>
      <c r="AO27" s="166">
        <v>1398</v>
      </c>
      <c r="AP27" s="169">
        <f t="shared" si="0"/>
        <v>-4.5924629710642826</v>
      </c>
      <c r="AQ27" s="172">
        <f t="shared" si="1"/>
        <v>-6.0042689434366681</v>
      </c>
      <c r="AR27" s="167"/>
    </row>
    <row r="28" spans="1:44" ht="15" customHeight="1" thickBot="1" x14ac:dyDescent="0.4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2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33">
        <v>1021.9</v>
      </c>
      <c r="AK28" s="134">
        <v>1050.3499999999999</v>
      </c>
      <c r="AL28" s="6">
        <v>1136.50793650794</v>
      </c>
      <c r="AM28" s="155">
        <v>1169.23076923076</v>
      </c>
      <c r="AN28" s="159">
        <v>1131.5384615384601</v>
      </c>
      <c r="AO28" s="166">
        <v>1204.4871794871799</v>
      </c>
      <c r="AP28" s="169">
        <f t="shared" si="0"/>
        <v>34.185060019512214</v>
      </c>
      <c r="AQ28" s="172">
        <f t="shared" si="1"/>
        <v>6.4468615454341194</v>
      </c>
      <c r="AR28" s="167"/>
    </row>
    <row r="29" spans="1:44" ht="15" customHeight="1" thickBot="1" x14ac:dyDescent="0.4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2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33">
        <v>391.67</v>
      </c>
      <c r="AK29" s="134">
        <v>400.25</v>
      </c>
      <c r="AL29" s="6">
        <v>450</v>
      </c>
      <c r="AM29" s="155">
        <v>433.33333333333331</v>
      </c>
      <c r="AN29" s="159">
        <v>420</v>
      </c>
      <c r="AO29" s="166">
        <v>450</v>
      </c>
      <c r="AP29" s="169">
        <f t="shared" si="0"/>
        <v>5.1401869158878499</v>
      </c>
      <c r="AQ29" s="172">
        <f t="shared" si="1"/>
        <v>7.1428571428571423</v>
      </c>
      <c r="AR29" s="167"/>
    </row>
    <row r="30" spans="1:44" ht="15" customHeight="1" thickBot="1" x14ac:dyDescent="0.4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2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33">
        <v>106.39</v>
      </c>
      <c r="AK30" s="134">
        <v>145.84</v>
      </c>
      <c r="AL30" s="6">
        <v>140.59174408338782</v>
      </c>
      <c r="AM30" s="155">
        <v>115.665608636271</v>
      </c>
      <c r="AN30" s="159">
        <v>144.59984459984457</v>
      </c>
      <c r="AO30" s="166">
        <v>157.48849914454189</v>
      </c>
      <c r="AP30" s="169">
        <f t="shared" si="0"/>
        <v>17.330165055913231</v>
      </c>
      <c r="AQ30" s="172">
        <f t="shared" si="1"/>
        <v>8.9133253084500002</v>
      </c>
      <c r="AR30" s="167"/>
    </row>
    <row r="31" spans="1:44" ht="15" customHeight="1" thickBot="1" x14ac:dyDescent="0.4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2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34">
        <v>1100</v>
      </c>
      <c r="AL31" s="6">
        <v>1058.1025641025601</v>
      </c>
      <c r="AM31" s="155">
        <v>981.02564102564099</v>
      </c>
      <c r="AN31" s="159">
        <v>971.42857142857099</v>
      </c>
      <c r="AO31" s="166">
        <v>1000</v>
      </c>
      <c r="AP31" s="169">
        <f t="shared" si="0"/>
        <v>-9.211768085018635</v>
      </c>
      <c r="AQ31" s="172">
        <f t="shared" si="1"/>
        <v>2.9411764705882817</v>
      </c>
      <c r="AR31" s="167"/>
    </row>
    <row r="32" spans="1:44" ht="15" customHeight="1" thickBot="1" x14ac:dyDescent="0.4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2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34">
        <v>951</v>
      </c>
      <c r="AK32" s="134">
        <v>968.13</v>
      </c>
      <c r="AL32" s="6">
        <v>939.889673818245</v>
      </c>
      <c r="AM32" s="155">
        <v>930.69787931336214</v>
      </c>
      <c r="AN32" s="159">
        <v>994.60655834858005</v>
      </c>
      <c r="AO32" s="166">
        <v>1068.4723171565299</v>
      </c>
      <c r="AP32" s="169">
        <f t="shared" si="0"/>
        <v>12.373714252407996</v>
      </c>
      <c r="AQ32" s="172">
        <f t="shared" si="1"/>
        <v>7.4266309816612042</v>
      </c>
      <c r="AR32" s="167"/>
    </row>
    <row r="33" spans="1:44" ht="15" customHeight="1" thickBot="1" x14ac:dyDescent="0.4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2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34">
        <v>1250</v>
      </c>
      <c r="AK33" s="134">
        <v>1260</v>
      </c>
      <c r="AL33">
        <v>1262.52</v>
      </c>
      <c r="AM33" s="155">
        <v>1250</v>
      </c>
      <c r="AN33" s="159">
        <v>1200</v>
      </c>
      <c r="AO33" s="166">
        <v>1250.8524299999999</v>
      </c>
      <c r="AP33" s="169">
        <f t="shared" si="0"/>
        <v>-3.4836087962963029</v>
      </c>
      <c r="AQ33" s="172">
        <f t="shared" si="1"/>
        <v>4.237702499999993</v>
      </c>
      <c r="AR33" s="167"/>
    </row>
    <row r="34" spans="1:44" ht="15" customHeight="1" thickBot="1" x14ac:dyDescent="0.4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2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33">
        <v>2706.58</v>
      </c>
      <c r="AK34" s="134">
        <v>2692.28</v>
      </c>
      <c r="AL34" s="6">
        <v>2694.3582227228499</v>
      </c>
      <c r="AM34" s="155">
        <v>2654.9234360410801</v>
      </c>
      <c r="AN34" s="159">
        <v>2619.5292361959</v>
      </c>
      <c r="AO34" s="166">
        <v>2699.0476190476202</v>
      </c>
      <c r="AP34" s="169">
        <f t="shared" si="0"/>
        <v>18.449658751198641</v>
      </c>
      <c r="AQ34" s="172">
        <f t="shared" si="1"/>
        <v>3.0355982194418014</v>
      </c>
      <c r="AR34" s="167"/>
    </row>
    <row r="35" spans="1:44" ht="15" customHeight="1" thickBot="1" x14ac:dyDescent="0.4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2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60">
        <v>1500</v>
      </c>
      <c r="AO35" s="17">
        <v>1513.4999999999998</v>
      </c>
      <c r="AP35" s="169">
        <f t="shared" si="0"/>
        <v>2.0337078651687484</v>
      </c>
      <c r="AQ35" s="172">
        <f t="shared" si="1"/>
        <v>0.89999999999998481</v>
      </c>
      <c r="AR35" s="167"/>
    </row>
    <row r="36" spans="1:44" ht="15" customHeight="1" thickBot="1" x14ac:dyDescent="0.4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2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33">
        <v>831.68</v>
      </c>
      <c r="AK36" s="134">
        <v>854.58</v>
      </c>
      <c r="AL36" s="6">
        <v>902.26687038451701</v>
      </c>
      <c r="AM36" s="155">
        <v>882.52317300468997</v>
      </c>
      <c r="AN36" s="159">
        <v>882.69147984173844</v>
      </c>
      <c r="AO36" s="166">
        <v>909.66700250587996</v>
      </c>
      <c r="AP36" s="169">
        <f t="shared" si="0"/>
        <v>4.2482895007468997</v>
      </c>
      <c r="AQ36" s="172">
        <f t="shared" si="1"/>
        <v>3.0560533640789282</v>
      </c>
      <c r="AR36" s="167"/>
    </row>
    <row r="37" spans="1:44" ht="15" customHeight="1" thickBot="1" x14ac:dyDescent="0.4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2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2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33">
        <v>546.66999999999996</v>
      </c>
      <c r="AK37" s="134">
        <v>533.33000000000004</v>
      </c>
      <c r="AL37" s="6">
        <v>535.85254699999996</v>
      </c>
      <c r="AM37" s="155">
        <v>550.00000000000011</v>
      </c>
      <c r="AN37" s="159">
        <v>533.33333333333337</v>
      </c>
      <c r="AO37" s="166">
        <v>533.33333333333337</v>
      </c>
      <c r="AP37" s="169">
        <f t="shared" si="0"/>
        <v>-17.241379310344822</v>
      </c>
      <c r="AQ37" s="172">
        <f t="shared" si="1"/>
        <v>0</v>
      </c>
      <c r="AR37" s="167"/>
    </row>
    <row r="38" spans="1:44" ht="15" customHeight="1" thickBot="1" x14ac:dyDescent="0.4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2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33">
        <v>246.86</v>
      </c>
      <c r="AK38" s="134">
        <v>251.14</v>
      </c>
      <c r="AL38" s="6">
        <v>248.16418149751487</v>
      </c>
      <c r="AM38" s="155">
        <v>248.29931972789115</v>
      </c>
      <c r="AN38" s="159">
        <v>250.5291005291005</v>
      </c>
      <c r="AO38" s="166">
        <v>262.94117647058823</v>
      </c>
      <c r="AP38" s="169">
        <f t="shared" si="0"/>
        <v>10.134072722167627</v>
      </c>
      <c r="AQ38" s="172">
        <f t="shared" si="1"/>
        <v>4.954344990372082</v>
      </c>
      <c r="AR38" s="167"/>
    </row>
    <row r="39" spans="1:44" ht="15" customHeight="1" thickBot="1" x14ac:dyDescent="0.4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2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33">
        <v>252.75</v>
      </c>
      <c r="AK39" s="134">
        <v>254.44</v>
      </c>
      <c r="AL39" s="6">
        <v>249.4520030234317</v>
      </c>
      <c r="AM39" s="155">
        <v>246.84385382059799</v>
      </c>
      <c r="AN39" s="159">
        <v>250.5291005291005</v>
      </c>
      <c r="AO39" s="166">
        <v>265.27777777777777</v>
      </c>
      <c r="AP39" s="169">
        <f t="shared" si="0"/>
        <v>10.322867298578203</v>
      </c>
      <c r="AQ39" s="172">
        <f t="shared" si="1"/>
        <v>5.8870116156283085</v>
      </c>
    </row>
    <row r="40" spans="1:44" ht="15" customHeight="1" thickBot="1" x14ac:dyDescent="0.4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2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33">
        <v>434.67</v>
      </c>
      <c r="AK40" s="134">
        <v>429.04</v>
      </c>
      <c r="AL40" s="6">
        <v>436.44444444444434</v>
      </c>
      <c r="AM40" s="155">
        <v>412.40310077519376</v>
      </c>
      <c r="AN40" s="159">
        <v>393.10344827586209</v>
      </c>
      <c r="AO40" s="166">
        <v>405.55555555555554</v>
      </c>
      <c r="AP40" s="169">
        <f t="shared" si="0"/>
        <v>-6.00237717908084</v>
      </c>
      <c r="AQ40" s="172">
        <f t="shared" si="1"/>
        <v>3.1676413255360534</v>
      </c>
    </row>
    <row r="41" spans="1:44" ht="15" customHeight="1" thickBot="1" x14ac:dyDescent="0.4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2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33">
        <v>221.59</v>
      </c>
      <c r="AK41" s="134">
        <v>194.45</v>
      </c>
      <c r="AL41" s="6">
        <v>212.59414769034461</v>
      </c>
      <c r="AM41" s="155">
        <v>205.51547666239273</v>
      </c>
      <c r="AN41" s="159">
        <v>250.2789302568541</v>
      </c>
      <c r="AO41" s="166">
        <v>267.20722966318459</v>
      </c>
      <c r="AP41" s="169">
        <f t="shared" si="0"/>
        <v>29.234689803944509</v>
      </c>
      <c r="AQ41" s="172">
        <f t="shared" si="1"/>
        <v>6.7637732784607429</v>
      </c>
    </row>
    <row r="42" spans="1:44" ht="15" customHeight="1" thickBot="1" x14ac:dyDescent="0.4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2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33">
        <v>195.45</v>
      </c>
      <c r="AK42" s="134">
        <v>172.96</v>
      </c>
      <c r="AL42" s="6">
        <v>182.68413611397023</v>
      </c>
      <c r="AM42" s="155">
        <v>191.68654575544261</v>
      </c>
      <c r="AN42" s="159">
        <v>193.84204821683264</v>
      </c>
      <c r="AO42" s="166">
        <v>245.26450379368359</v>
      </c>
      <c r="AP42" s="169">
        <f t="shared" si="0"/>
        <v>11.15935471286692</v>
      </c>
      <c r="AQ42" s="172">
        <f t="shared" si="1"/>
        <v>26.528019101061883</v>
      </c>
    </row>
    <row r="43" spans="1:44" ht="15" customHeight="1" thickBot="1" x14ac:dyDescent="0.4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2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34">
        <v>500.63214859999999</v>
      </c>
      <c r="AK43" s="134">
        <v>517.52</v>
      </c>
      <c r="AL43" s="6">
        <v>528.57142857142878</v>
      </c>
      <c r="AM43" s="155">
        <v>510.5263157894737</v>
      </c>
      <c r="AN43" s="159">
        <v>504</v>
      </c>
      <c r="AO43" s="166">
        <v>547.47474747474735</v>
      </c>
      <c r="AP43" s="169">
        <f t="shared" si="0"/>
        <v>9.1884555845367384</v>
      </c>
      <c r="AQ43" s="172">
        <f t="shared" si="1"/>
        <v>8.6259419592752664</v>
      </c>
    </row>
    <row r="44" spans="1:44" ht="15" customHeight="1" thickBot="1" x14ac:dyDescent="0.4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2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34">
        <v>685.53218900000002</v>
      </c>
      <c r="AK44" s="134">
        <v>677.65</v>
      </c>
      <c r="AL44" s="6">
        <v>700</v>
      </c>
      <c r="AM44" s="155">
        <v>692.30769230769226</v>
      </c>
      <c r="AN44" s="159">
        <v>668.75</v>
      </c>
      <c r="AO44" s="166">
        <v>710</v>
      </c>
      <c r="AP44" s="169">
        <f t="shared" si="0"/>
        <v>0</v>
      </c>
      <c r="AQ44" s="172">
        <f t="shared" si="1"/>
        <v>6.1682242990654199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R44"/>
  <sheetViews>
    <sheetView workbookViewId="0">
      <pane xSplit="1" ySplit="1" topLeftCell="AI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5" customHeight="1" x14ac:dyDescent="0.35"/>
  <cols>
    <col min="1" max="1" width="32.1796875" customWidth="1"/>
    <col min="2" max="13" width="9.1796875" style="4" customWidth="1"/>
    <col min="14" max="19" width="9.1796875" customWidth="1"/>
    <col min="20" max="20" width="11.453125" customWidth="1"/>
    <col min="21" max="23" width="9.1796875" customWidth="1"/>
    <col min="25" max="25" width="8.1796875" customWidth="1"/>
    <col min="28" max="28" width="10.54296875" customWidth="1"/>
    <col min="29" max="29" width="13.453125" customWidth="1"/>
    <col min="30" max="30" width="11.26953125" customWidth="1"/>
    <col min="31" max="31" width="10.7265625" customWidth="1"/>
    <col min="37" max="37" width="10.1796875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3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4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34">
        <v>450</v>
      </c>
      <c r="AK2" s="134">
        <v>430.91</v>
      </c>
      <c r="AL2" s="6">
        <v>435.83333333333331</v>
      </c>
      <c r="AM2" s="155">
        <v>433.66666666666703</v>
      </c>
      <c r="AN2" s="159">
        <v>427.5</v>
      </c>
      <c r="AO2" s="166">
        <v>434.54545454545502</v>
      </c>
      <c r="AP2" s="169">
        <f>(AO2-AC2)/AC2*100</f>
        <v>-13.090909090908998</v>
      </c>
      <c r="AQ2" s="172">
        <f>(AO2-AN2)/AN2*100</f>
        <v>1.6480595427964948</v>
      </c>
      <c r="AR2" s="167"/>
    </row>
    <row r="3" spans="1:44" ht="15" customHeight="1" thickBot="1" x14ac:dyDescent="0.4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3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4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34">
        <v>41.5</v>
      </c>
      <c r="AK3" s="134">
        <v>40</v>
      </c>
      <c r="AL3" s="6">
        <v>40.635813200000001</v>
      </c>
      <c r="AM3" s="155">
        <v>40</v>
      </c>
      <c r="AN3" s="159">
        <v>40</v>
      </c>
      <c r="AO3" s="166">
        <v>42.363636363636402</v>
      </c>
      <c r="AP3" s="169">
        <f t="shared" ref="AP3:AP44" si="0">(AO3-AC3)/AC3*100</f>
        <v>-7.7227722772276186</v>
      </c>
      <c r="AQ3" s="172">
        <f t="shared" ref="AQ3:AQ44" si="1">(AO3-AN3)/AN3*100</f>
        <v>5.909090909091006</v>
      </c>
      <c r="AR3" s="167"/>
    </row>
    <row r="4" spans="1:44" ht="15" customHeight="1" thickBot="1" x14ac:dyDescent="0.4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3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4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33">
        <v>405.74</v>
      </c>
      <c r="AK4" s="134">
        <v>415.04</v>
      </c>
      <c r="AL4" s="6">
        <v>405.6382931</v>
      </c>
      <c r="AM4" s="155">
        <v>390.11680911680901</v>
      </c>
      <c r="AN4" s="159">
        <v>374.21568627450978</v>
      </c>
      <c r="AO4" s="166">
        <v>400.67676767676801</v>
      </c>
      <c r="AP4" s="169">
        <f t="shared" si="0"/>
        <v>-17.924684460997213</v>
      </c>
      <c r="AQ4" s="172">
        <f t="shared" si="1"/>
        <v>7.0710775557514784</v>
      </c>
      <c r="AR4" s="167"/>
    </row>
    <row r="5" spans="1:44" ht="15" customHeight="1" thickBot="1" x14ac:dyDescent="0.4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3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4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33">
        <v>367.52</v>
      </c>
      <c r="AK5" s="134">
        <v>407.76</v>
      </c>
      <c r="AL5" s="6">
        <v>400.79629629629602</v>
      </c>
      <c r="AM5" s="155">
        <v>383.98148148148101</v>
      </c>
      <c r="AN5" s="159">
        <v>381.48148148148101</v>
      </c>
      <c r="AO5" s="166">
        <v>392.222222222222</v>
      </c>
      <c r="AP5" s="169">
        <f t="shared" si="0"/>
        <v>-15.088563306363495</v>
      </c>
      <c r="AQ5" s="172">
        <f t="shared" si="1"/>
        <v>2.8155339805825927</v>
      </c>
      <c r="AR5" s="167"/>
    </row>
    <row r="6" spans="1:44" ht="15" customHeight="1" thickBot="1" x14ac:dyDescent="0.4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3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4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33">
        <v>1011.3</v>
      </c>
      <c r="AK6" s="134">
        <v>1055.8800000000001</v>
      </c>
      <c r="AL6" s="6">
        <v>1101.6798406272101</v>
      </c>
      <c r="AM6" s="155">
        <v>1044.5411300614901</v>
      </c>
      <c r="AN6" s="159">
        <v>987.15352142983704</v>
      </c>
      <c r="AO6" s="166">
        <v>1029.93243719151</v>
      </c>
      <c r="AP6" s="169">
        <f t="shared" si="0"/>
        <v>-12.471807040801867</v>
      </c>
      <c r="AQ6" s="172">
        <f t="shared" si="1"/>
        <v>4.3335625951787149</v>
      </c>
      <c r="AR6" s="167"/>
    </row>
    <row r="7" spans="1:44" ht="15" customHeight="1" thickBot="1" x14ac:dyDescent="0.4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3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4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33">
        <v>1380.77</v>
      </c>
      <c r="AK7" s="134">
        <v>1364.52</v>
      </c>
      <c r="AL7" s="6">
        <v>1393.05555555556</v>
      </c>
      <c r="AM7" s="155">
        <v>1359.00432900433</v>
      </c>
      <c r="AN7" s="159">
        <v>1329.3049543049499</v>
      </c>
      <c r="AO7" s="166">
        <v>1401.4094995247699</v>
      </c>
      <c r="AP7" s="169">
        <f t="shared" si="0"/>
        <v>-6.4216874108373734</v>
      </c>
      <c r="AQ7" s="172">
        <f t="shared" si="1"/>
        <v>5.4242290293366979</v>
      </c>
      <c r="AR7" s="167"/>
    </row>
    <row r="8" spans="1:44" ht="15" customHeight="1" thickBot="1" x14ac:dyDescent="0.4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4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33">
        <v>341.67</v>
      </c>
      <c r="AK8" s="134">
        <v>340</v>
      </c>
      <c r="AL8" s="6">
        <v>341.66666666666669</v>
      </c>
      <c r="AM8" s="155">
        <v>340.83333333333331</v>
      </c>
      <c r="AN8" s="159">
        <v>345.83333333333331</v>
      </c>
      <c r="AO8" s="166">
        <v>365</v>
      </c>
      <c r="AP8" s="169">
        <f t="shared" si="0"/>
        <v>-4.7826086956521694</v>
      </c>
      <c r="AQ8" s="172">
        <f t="shared" si="1"/>
        <v>5.542168674698801</v>
      </c>
      <c r="AR8" s="167"/>
    </row>
    <row r="9" spans="1:44" ht="15" customHeight="1" thickBot="1" x14ac:dyDescent="0.4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4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34">
        <v>315</v>
      </c>
      <c r="AK9" s="134">
        <v>330</v>
      </c>
      <c r="AL9" s="6">
        <v>310.83333333333331</v>
      </c>
      <c r="AM9" s="155">
        <v>315</v>
      </c>
      <c r="AN9" s="159">
        <v>315</v>
      </c>
      <c r="AO9" s="166">
        <v>348</v>
      </c>
      <c r="AP9" s="169">
        <f t="shared" si="0"/>
        <v>3.6228287841191129</v>
      </c>
      <c r="AQ9" s="172">
        <f t="shared" si="1"/>
        <v>10.476190476190476</v>
      </c>
      <c r="AR9" s="167"/>
    </row>
    <row r="10" spans="1:44" ht="15" customHeight="1" thickBot="1" x14ac:dyDescent="0.4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4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33">
        <v>321.43</v>
      </c>
      <c r="AK10" s="9">
        <v>322.47631289999998</v>
      </c>
      <c r="AL10" s="6">
        <v>360</v>
      </c>
      <c r="AM10" s="155">
        <v>360</v>
      </c>
      <c r="AN10" s="155">
        <v>360</v>
      </c>
      <c r="AO10" s="166">
        <v>410</v>
      </c>
      <c r="AP10" s="169">
        <f t="shared" si="0"/>
        <v>25.139302862933103</v>
      </c>
      <c r="AQ10" s="172">
        <f t="shared" si="1"/>
        <v>13.888888888888889</v>
      </c>
      <c r="AR10" s="167"/>
    </row>
    <row r="11" spans="1:44" ht="15" customHeight="1" thickBot="1" x14ac:dyDescent="0.4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4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34">
        <v>656</v>
      </c>
      <c r="AK11" s="134">
        <v>653.98</v>
      </c>
      <c r="AL11" s="6">
        <v>679.76190476190504</v>
      </c>
      <c r="AM11" s="155">
        <v>659.40170940170901</v>
      </c>
      <c r="AN11" s="159">
        <v>693.85964912280701</v>
      </c>
      <c r="AO11" s="166">
        <v>697.25974025974006</v>
      </c>
      <c r="AP11" s="169">
        <f t="shared" si="0"/>
        <v>-11.996343462362647</v>
      </c>
      <c r="AQ11" s="172">
        <f t="shared" si="1"/>
        <v>0.49002577700425642</v>
      </c>
      <c r="AR11" s="167"/>
    </row>
    <row r="12" spans="1:44" ht="15" customHeight="1" thickBot="1" x14ac:dyDescent="0.4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3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4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33">
        <v>1090.83</v>
      </c>
      <c r="AK12" s="134">
        <v>1108.5899999999999</v>
      </c>
      <c r="AL12" s="6">
        <v>1055.0839404497899</v>
      </c>
      <c r="AM12" s="155">
        <v>1108.8034188034101</v>
      </c>
      <c r="AN12" s="159">
        <v>1094.44444444444</v>
      </c>
      <c r="AO12" s="166">
        <v>1100.5194805194801</v>
      </c>
      <c r="AP12" s="169">
        <f t="shared" si="0"/>
        <v>0.75178342783993179</v>
      </c>
      <c r="AQ12" s="172">
        <f t="shared" si="1"/>
        <v>0.55507943832853834</v>
      </c>
      <c r="AR12" s="167"/>
    </row>
    <row r="13" spans="1:44" ht="15" customHeight="1" thickBot="1" x14ac:dyDescent="0.4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3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4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34">
        <v>160</v>
      </c>
      <c r="AK13" s="134">
        <v>158</v>
      </c>
      <c r="AL13" s="6">
        <v>150</v>
      </c>
      <c r="AM13" s="155">
        <v>150.85742310000001</v>
      </c>
      <c r="AN13" s="159">
        <v>125</v>
      </c>
      <c r="AO13" s="166">
        <v>170</v>
      </c>
      <c r="AP13" s="169">
        <f t="shared" si="0"/>
        <v>13.333333333333334</v>
      </c>
      <c r="AQ13" s="172">
        <f t="shared" si="1"/>
        <v>36</v>
      </c>
      <c r="AR13" s="167"/>
    </row>
    <row r="14" spans="1:44" ht="15" customHeight="1" thickBot="1" x14ac:dyDescent="0.4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4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34">
        <v>192.5</v>
      </c>
      <c r="AK14" s="134">
        <v>190</v>
      </c>
      <c r="AL14" s="6">
        <v>190.83333333333334</v>
      </c>
      <c r="AM14" s="155">
        <v>192.5</v>
      </c>
      <c r="AN14" s="159">
        <v>193.33333333333334</v>
      </c>
      <c r="AO14" s="166">
        <v>198.18181818181819</v>
      </c>
      <c r="AP14" s="169">
        <f t="shared" si="0"/>
        <v>4.3062200956937833</v>
      </c>
      <c r="AQ14" s="172">
        <f t="shared" si="1"/>
        <v>2.5078369905956093</v>
      </c>
      <c r="AR14" s="167"/>
    </row>
    <row r="15" spans="1:44" ht="15" customHeight="1" thickBot="1" x14ac:dyDescent="0.4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3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4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33">
        <v>2066.67</v>
      </c>
      <c r="AK15" s="134">
        <v>2100</v>
      </c>
      <c r="AL15" s="6">
        <v>2166.6666666666702</v>
      </c>
      <c r="AM15" s="155">
        <v>2136.6666666666702</v>
      </c>
      <c r="AN15" s="159">
        <v>2090</v>
      </c>
      <c r="AO15" s="166">
        <v>2100</v>
      </c>
      <c r="AP15" s="169">
        <f t="shared" si="0"/>
        <v>16.45101663585973</v>
      </c>
      <c r="AQ15" s="172">
        <f t="shared" si="1"/>
        <v>0.4784688995215311</v>
      </c>
      <c r="AR15" s="167"/>
    </row>
    <row r="16" spans="1:44" ht="15" customHeight="1" thickBot="1" x14ac:dyDescent="0.4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3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4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33">
        <v>122.5</v>
      </c>
      <c r="AK16" s="134">
        <v>135.16999999999999</v>
      </c>
      <c r="AL16" s="6">
        <v>137.06746031745999</v>
      </c>
      <c r="AM16" s="155">
        <v>140.73809523809501</v>
      </c>
      <c r="AN16" s="159">
        <v>153.125</v>
      </c>
      <c r="AO16" s="166">
        <v>177.70562770562799</v>
      </c>
      <c r="AP16" s="169">
        <f t="shared" si="0"/>
        <v>23.365890308039276</v>
      </c>
      <c r="AQ16" s="172">
        <f t="shared" si="1"/>
        <v>16.052654828165217</v>
      </c>
      <c r="AR16" s="167"/>
    </row>
    <row r="17" spans="1:44" ht="15" customHeight="1" thickBot="1" x14ac:dyDescent="0.4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3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4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33">
        <v>130.1</v>
      </c>
      <c r="AK17" s="134">
        <v>147.72999999999999</v>
      </c>
      <c r="AL17" s="6">
        <v>150</v>
      </c>
      <c r="AM17" s="155">
        <v>155.85185185185199</v>
      </c>
      <c r="AN17" s="159">
        <v>180.81499518999519</v>
      </c>
      <c r="AO17" s="166">
        <v>200.10101010100999</v>
      </c>
      <c r="AP17" s="169">
        <f t="shared" si="0"/>
        <v>6.6829080651365116</v>
      </c>
      <c r="AQ17" s="172">
        <f t="shared" si="1"/>
        <v>10.666159015600234</v>
      </c>
      <c r="AR17" s="167"/>
    </row>
    <row r="18" spans="1:44" ht="15" customHeight="1" thickBot="1" x14ac:dyDescent="0.4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3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4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34">
        <v>1223</v>
      </c>
      <c r="AK18" s="134">
        <v>1198.71</v>
      </c>
      <c r="AL18" s="6">
        <v>1181.1004784689001</v>
      </c>
      <c r="AM18" s="155">
        <v>1154.1210168277801</v>
      </c>
      <c r="AN18" s="159">
        <v>1097.58435418009</v>
      </c>
      <c r="AO18" s="166">
        <v>1118.8888888888889</v>
      </c>
      <c r="AP18" s="169">
        <f t="shared" si="0"/>
        <v>-15.514682155533766</v>
      </c>
      <c r="AQ18" s="172">
        <f t="shared" si="1"/>
        <v>1.9410384839818211</v>
      </c>
      <c r="AR18" s="167"/>
    </row>
    <row r="19" spans="1:44" ht="15" customHeight="1" thickBot="1" x14ac:dyDescent="0.4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3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4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33">
        <v>1909.51</v>
      </c>
      <c r="AK19" s="134">
        <v>1924.26</v>
      </c>
      <c r="AL19" s="6">
        <v>1987.21300486006</v>
      </c>
      <c r="AM19" s="155">
        <v>1958.61475922452</v>
      </c>
      <c r="AN19" s="159">
        <v>1907.8721212298301</v>
      </c>
      <c r="AO19" s="166">
        <v>1952.2986322188499</v>
      </c>
      <c r="AP19" s="169">
        <f t="shared" si="0"/>
        <v>0.12780776400634514</v>
      </c>
      <c r="AQ19" s="172">
        <f t="shared" si="1"/>
        <v>2.3285895576891229</v>
      </c>
      <c r="AR19" s="167"/>
    </row>
    <row r="20" spans="1:44" ht="15" customHeight="1" thickBot="1" x14ac:dyDescent="0.4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3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4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33">
        <v>330.14</v>
      </c>
      <c r="AK20" s="134">
        <v>335.62</v>
      </c>
      <c r="AL20" s="6">
        <v>383.73015873015873</v>
      </c>
      <c r="AM20" s="155">
        <v>321.68444791395615</v>
      </c>
      <c r="AN20" s="159">
        <v>358.21388756171365</v>
      </c>
      <c r="AO20" s="166">
        <v>377.20057720057702</v>
      </c>
      <c r="AP20" s="169">
        <f t="shared" si="0"/>
        <v>-5.3712837684963253</v>
      </c>
      <c r="AQ20" s="172">
        <f t="shared" si="1"/>
        <v>5.3003778742643837</v>
      </c>
      <c r="AR20" s="167"/>
    </row>
    <row r="21" spans="1:44" ht="15" customHeight="1" thickBot="1" x14ac:dyDescent="0.4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3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4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34">
        <v>500</v>
      </c>
      <c r="AK21" s="134">
        <v>492.22</v>
      </c>
      <c r="AL21" s="6">
        <v>490</v>
      </c>
      <c r="AM21" s="155">
        <v>426.66666666666669</v>
      </c>
      <c r="AN21" s="159">
        <v>392.88888888888886</v>
      </c>
      <c r="AO21" s="166">
        <v>422</v>
      </c>
      <c r="AP21" s="169">
        <f t="shared" si="0"/>
        <v>9.1379310344827527</v>
      </c>
      <c r="AQ21" s="172">
        <f t="shared" si="1"/>
        <v>7.4095022624434472</v>
      </c>
      <c r="AR21" s="167"/>
    </row>
    <row r="22" spans="1:44" ht="15" customHeight="1" thickBot="1" x14ac:dyDescent="0.4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3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4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33">
        <v>376.67</v>
      </c>
      <c r="AK22" s="134">
        <v>367.78</v>
      </c>
      <c r="AL22" s="6">
        <v>349.25925925925901</v>
      </c>
      <c r="AM22" s="155">
        <v>307.03703703703701</v>
      </c>
      <c r="AN22" s="159">
        <v>304.64387464387465</v>
      </c>
      <c r="AO22" s="166">
        <v>378.18181818181819</v>
      </c>
      <c r="AP22" s="169">
        <f t="shared" si="0"/>
        <v>19.587223587223573</v>
      </c>
      <c r="AQ22" s="172">
        <f t="shared" si="1"/>
        <v>24.138986422723445</v>
      </c>
      <c r="AR22" s="167"/>
    </row>
    <row r="23" spans="1:44" ht="15" customHeight="1" thickBot="1" x14ac:dyDescent="0.4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3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4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33">
        <v>468.16</v>
      </c>
      <c r="AK23" s="134">
        <v>445.71</v>
      </c>
      <c r="AL23" s="6">
        <v>435.38512680000002</v>
      </c>
      <c r="AM23" s="155">
        <v>416.66666666666703</v>
      </c>
      <c r="AN23" s="159">
        <v>385.55555555555554</v>
      </c>
      <c r="AO23" s="166">
        <v>435.71428571428601</v>
      </c>
      <c r="AP23" s="169">
        <f t="shared" si="0"/>
        <v>19.347826086956591</v>
      </c>
      <c r="AQ23" s="172">
        <f t="shared" si="1"/>
        <v>13.009468917249977</v>
      </c>
      <c r="AR23" s="167"/>
    </row>
    <row r="24" spans="1:44" ht="15" customHeight="1" thickBot="1" x14ac:dyDescent="0.4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3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4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34">
        <v>572</v>
      </c>
      <c r="AK24" s="134">
        <v>535.13</v>
      </c>
      <c r="AL24" s="6">
        <v>520</v>
      </c>
      <c r="AM24" s="155">
        <v>506.36363636363598</v>
      </c>
      <c r="AN24" s="159">
        <v>497.03703703703701</v>
      </c>
      <c r="AO24" s="166">
        <v>535.55555555555554</v>
      </c>
      <c r="AP24" s="169">
        <f t="shared" si="0"/>
        <v>33.888888888888886</v>
      </c>
      <c r="AQ24" s="172">
        <f t="shared" si="1"/>
        <v>7.7496274217585732</v>
      </c>
      <c r="AR24" s="167"/>
    </row>
    <row r="25" spans="1:44" ht="15" customHeight="1" thickBot="1" x14ac:dyDescent="0.4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3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4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33">
        <v>380.21</v>
      </c>
      <c r="AK25" s="134">
        <v>386.52</v>
      </c>
      <c r="AL25" s="6">
        <v>339.55804544039802</v>
      </c>
      <c r="AM25" s="155">
        <v>336.11082355647602</v>
      </c>
      <c r="AN25" s="159">
        <v>329.16769319208299</v>
      </c>
      <c r="AO25" s="166">
        <v>360.80271047011598</v>
      </c>
      <c r="AP25" s="169">
        <f t="shared" si="0"/>
        <v>-26.137140843882044</v>
      </c>
      <c r="AQ25" s="172">
        <f t="shared" si="1"/>
        <v>9.6106081891738526</v>
      </c>
      <c r="AR25" s="167"/>
    </row>
    <row r="26" spans="1:44" ht="15" customHeight="1" thickBot="1" x14ac:dyDescent="0.4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3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4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33">
        <v>302.58</v>
      </c>
      <c r="AK26" s="134">
        <v>313.63</v>
      </c>
      <c r="AL26" s="6">
        <v>318.10555692325232</v>
      </c>
      <c r="AM26" s="155">
        <v>300.678166128729</v>
      </c>
      <c r="AN26" s="159">
        <v>342.70494833052641</v>
      </c>
      <c r="AO26" s="166">
        <v>349.35132841812265</v>
      </c>
      <c r="AP26" s="169">
        <f t="shared" si="0"/>
        <v>15.391222478815747</v>
      </c>
      <c r="AQ26" s="172">
        <f t="shared" si="1"/>
        <v>1.9393884214318524</v>
      </c>
      <c r="AR26" s="167"/>
    </row>
    <row r="27" spans="1:44" ht="15" customHeight="1" thickBot="1" x14ac:dyDescent="0.4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3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4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33">
        <v>1323.53</v>
      </c>
      <c r="AK27" s="134">
        <v>1348.6</v>
      </c>
      <c r="AL27" s="6">
        <v>1365.95744680851</v>
      </c>
      <c r="AM27" s="155">
        <v>1316.32653061224</v>
      </c>
      <c r="AN27" s="159">
        <v>1304.54545454545</v>
      </c>
      <c r="AO27" s="166">
        <v>1370.0909090908999</v>
      </c>
      <c r="AP27" s="169">
        <f t="shared" si="0"/>
        <v>-2.1363636363642922</v>
      </c>
      <c r="AQ27" s="172">
        <f t="shared" si="1"/>
        <v>5.0243902439021051</v>
      </c>
      <c r="AR27" s="167"/>
    </row>
    <row r="28" spans="1:44" ht="15" customHeight="1" thickBot="1" x14ac:dyDescent="0.4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3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4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34">
        <v>900</v>
      </c>
      <c r="AK28" s="134">
        <v>937.4</v>
      </c>
      <c r="AL28" s="6">
        <v>938.77551020408157</v>
      </c>
      <c r="AM28" s="155">
        <v>890</v>
      </c>
      <c r="AN28" s="159">
        <v>906.98412698412699</v>
      </c>
      <c r="AO28" s="166">
        <v>914.81481481481501</v>
      </c>
      <c r="AP28" s="169">
        <f t="shared" si="0"/>
        <v>-8.7948976166498607</v>
      </c>
      <c r="AQ28" s="172">
        <f t="shared" si="1"/>
        <v>0.86337650215846229</v>
      </c>
      <c r="AR28" s="167"/>
    </row>
    <row r="29" spans="1:44" ht="15" customHeight="1" thickBot="1" x14ac:dyDescent="0.4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3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4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33">
        <v>406.25</v>
      </c>
      <c r="AK29" s="134">
        <v>437.46</v>
      </c>
      <c r="AL29" s="6">
        <v>431.45391194171685</v>
      </c>
      <c r="AM29" s="155">
        <v>481.62812796959139</v>
      </c>
      <c r="AN29" s="159">
        <v>451.78726035868891</v>
      </c>
      <c r="AO29" s="166">
        <v>488.51851851851853</v>
      </c>
      <c r="AP29" s="169">
        <f t="shared" si="0"/>
        <v>0.87403037255551019</v>
      </c>
      <c r="AQ29" s="172">
        <f t="shared" si="1"/>
        <v>8.1302111375755608</v>
      </c>
      <c r="AR29" s="167"/>
    </row>
    <row r="30" spans="1:44" ht="15" customHeight="1" thickBot="1" x14ac:dyDescent="0.4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3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4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33">
        <v>226.91</v>
      </c>
      <c r="AK30" s="134">
        <v>221.32</v>
      </c>
      <c r="AL30" s="6">
        <v>198.85217376036849</v>
      </c>
      <c r="AM30" s="155">
        <v>204.26571746682708</v>
      </c>
      <c r="AN30" s="159">
        <v>199.42841748268776</v>
      </c>
      <c r="AO30" s="166">
        <v>205.73727305260101</v>
      </c>
      <c r="AP30" s="169">
        <f t="shared" si="0"/>
        <v>12.278581271440808</v>
      </c>
      <c r="AQ30" s="172">
        <f t="shared" si="1"/>
        <v>3.1634687019771972</v>
      </c>
      <c r="AR30" s="167"/>
    </row>
    <row r="31" spans="1:44" ht="15" customHeight="1" thickBot="1" x14ac:dyDescent="0.4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4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33">
        <v>1191.67</v>
      </c>
      <c r="AK31" s="134">
        <v>1191.67</v>
      </c>
      <c r="AL31" s="6">
        <v>1203.3333333333301</v>
      </c>
      <c r="AM31" s="155">
        <v>1152.7777777777701</v>
      </c>
      <c r="AN31" s="159">
        <v>1087.2222222222199</v>
      </c>
      <c r="AO31" s="166">
        <v>1101.1111111111099</v>
      </c>
      <c r="AP31" s="169">
        <f t="shared" si="0"/>
        <v>10.294936004451781</v>
      </c>
      <c r="AQ31" s="172">
        <f t="shared" si="1"/>
        <v>1.277465508431382</v>
      </c>
      <c r="AR31" s="167"/>
    </row>
    <row r="32" spans="1:44" ht="15" customHeight="1" thickBot="1" x14ac:dyDescent="0.4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3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4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33">
        <v>911.86</v>
      </c>
      <c r="AK32" s="134">
        <v>925.82</v>
      </c>
      <c r="AL32" s="6">
        <v>982.36339191394995</v>
      </c>
      <c r="AM32" s="155">
        <v>962.61392928059604</v>
      </c>
      <c r="AN32" s="159">
        <v>942.48120300751896</v>
      </c>
      <c r="AO32" s="166">
        <v>1013.65777080063</v>
      </c>
      <c r="AP32" s="169">
        <f t="shared" si="0"/>
        <v>2.6734643013755561</v>
      </c>
      <c r="AQ32" s="172">
        <f t="shared" si="1"/>
        <v>7.5520410981123023</v>
      </c>
      <c r="AR32" s="167"/>
    </row>
    <row r="33" spans="1:44" ht="15" customHeight="1" thickBot="1" x14ac:dyDescent="0.4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3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4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33">
        <v>1330.05</v>
      </c>
      <c r="AK33" s="134">
        <v>1308.04</v>
      </c>
      <c r="AL33" s="6">
        <v>1293.61264598553</v>
      </c>
      <c r="AM33" s="155">
        <v>1308.1983893824199</v>
      </c>
      <c r="AN33" s="159">
        <v>1324.617250292644</v>
      </c>
      <c r="AO33" s="166">
        <v>1386.9322347874108</v>
      </c>
      <c r="AP33" s="169">
        <f t="shared" si="0"/>
        <v>-0.34357885674863137</v>
      </c>
      <c r="AQ33" s="172">
        <f t="shared" si="1"/>
        <v>4.7043766401954779</v>
      </c>
      <c r="AR33" s="167"/>
    </row>
    <row r="34" spans="1:44" ht="15" customHeight="1" thickBot="1" x14ac:dyDescent="0.4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3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4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33">
        <v>1642.75</v>
      </c>
      <c r="AK34" s="134">
        <v>1673.33</v>
      </c>
      <c r="AL34" s="6">
        <v>1650.5982905982908</v>
      </c>
      <c r="AM34" s="155">
        <v>1706.4814814814799</v>
      </c>
      <c r="AN34" s="159">
        <v>1674.3996743996699</v>
      </c>
      <c r="AO34" s="166">
        <v>1742.1817765567801</v>
      </c>
      <c r="AP34" s="169">
        <f t="shared" si="0"/>
        <v>4.0493757613947867</v>
      </c>
      <c r="AQ34" s="172">
        <f t="shared" si="1"/>
        <v>4.0481435342736987</v>
      </c>
      <c r="AR34" s="167"/>
    </row>
    <row r="35" spans="1:44" ht="15" customHeight="1" thickBot="1" x14ac:dyDescent="0.4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3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4">
        <v>1439.2832995267099</v>
      </c>
      <c r="AC35" s="101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33">
        <v>1440.48</v>
      </c>
      <c r="AK35" s="134">
        <v>1451.71</v>
      </c>
      <c r="AL35" s="6">
        <v>1482.5835279999999</v>
      </c>
      <c r="AM35" s="155">
        <v>1475.5952380952399</v>
      </c>
      <c r="AN35" s="159">
        <v>1469.23076923076</v>
      </c>
      <c r="AO35" s="166">
        <v>1500</v>
      </c>
      <c r="AP35" s="169">
        <f t="shared" si="0"/>
        <v>4.1566385523040577</v>
      </c>
      <c r="AQ35" s="172">
        <f t="shared" si="1"/>
        <v>2.094240837696979</v>
      </c>
      <c r="AR35" s="167"/>
    </row>
    <row r="36" spans="1:44" ht="15" customHeight="1" thickBot="1" x14ac:dyDescent="0.4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3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4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33">
        <v>864.23</v>
      </c>
      <c r="AK36" s="134">
        <v>832.59</v>
      </c>
      <c r="AL36" s="6">
        <v>828.29004329004295</v>
      </c>
      <c r="AM36" s="155">
        <v>801.50727897951583</v>
      </c>
      <c r="AN36" s="159">
        <v>822.58019758019771</v>
      </c>
      <c r="AO36" s="166">
        <v>855.93295593295613</v>
      </c>
      <c r="AP36" s="169">
        <f t="shared" si="0"/>
        <v>-4.8024612645809359</v>
      </c>
      <c r="AQ36" s="172">
        <f t="shared" si="1"/>
        <v>4.0546512608585727</v>
      </c>
      <c r="AR36" s="167"/>
    </row>
    <row r="37" spans="1:44" ht="15" customHeight="1" thickBot="1" x14ac:dyDescent="0.4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4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34">
        <v>600</v>
      </c>
      <c r="AK37" s="134">
        <v>600</v>
      </c>
      <c r="AL37" s="6">
        <v>585.57894329999999</v>
      </c>
      <c r="AM37" s="155">
        <v>590.15248699999995</v>
      </c>
      <c r="AN37" s="159">
        <v>566.66666666666697</v>
      </c>
      <c r="AO37" s="166">
        <v>533.33333333333337</v>
      </c>
      <c r="AP37" s="169">
        <f t="shared" si="0"/>
        <v>-20.436662020528797</v>
      </c>
      <c r="AQ37" s="172">
        <f t="shared" si="1"/>
        <v>-5.8823529411765145</v>
      </c>
      <c r="AR37" s="167"/>
    </row>
    <row r="38" spans="1:44" ht="15" customHeight="1" thickBot="1" x14ac:dyDescent="0.4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4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33">
        <v>247.69</v>
      </c>
      <c r="AK38" s="134">
        <v>249.7</v>
      </c>
      <c r="AL38" s="6">
        <v>273.88888888888886</v>
      </c>
      <c r="AM38" s="155">
        <v>255.75757575757572</v>
      </c>
      <c r="AN38" s="159">
        <v>275.18518518518516</v>
      </c>
      <c r="AO38" s="166">
        <v>300.585858585859</v>
      </c>
      <c r="AP38" s="169">
        <f t="shared" si="0"/>
        <v>20.615372388512103</v>
      </c>
      <c r="AQ38" s="172">
        <f t="shared" si="1"/>
        <v>9.230392756637869</v>
      </c>
      <c r="AR38" s="167"/>
    </row>
    <row r="39" spans="1:44" ht="15" customHeight="1" thickBot="1" x14ac:dyDescent="0.4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4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33">
        <v>271.64999999999998</v>
      </c>
      <c r="AK39" s="134">
        <v>263.89</v>
      </c>
      <c r="AL39" s="6">
        <v>247.22222222222223</v>
      </c>
      <c r="AM39" s="155">
        <v>260</v>
      </c>
      <c r="AN39" s="159">
        <v>264.66666666666669</v>
      </c>
      <c r="AO39" s="166">
        <v>289.027777777778</v>
      </c>
      <c r="AP39" s="169">
        <f t="shared" si="0"/>
        <v>16.647982062780361</v>
      </c>
      <c r="AQ39" s="172">
        <f t="shared" si="1"/>
        <v>9.2044500419816053</v>
      </c>
      <c r="AR39" s="167"/>
    </row>
    <row r="40" spans="1:44" ht="15" customHeight="1" thickBot="1" x14ac:dyDescent="0.4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4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33">
        <v>431.11</v>
      </c>
      <c r="AK40" s="134">
        <v>400</v>
      </c>
      <c r="AL40" s="6">
        <v>405.5555555555556</v>
      </c>
      <c r="AM40" s="155">
        <v>393.93939393939399</v>
      </c>
      <c r="AN40" s="159">
        <v>375.5555555555556</v>
      </c>
      <c r="AO40" s="166">
        <v>416.36363636363598</v>
      </c>
      <c r="AP40" s="169">
        <f t="shared" si="0"/>
        <v>-16.774784132108927</v>
      </c>
      <c r="AQ40" s="172">
        <f t="shared" si="1"/>
        <v>10.866057019903058</v>
      </c>
      <c r="AR40" s="167"/>
    </row>
    <row r="41" spans="1:44" ht="15" customHeight="1" thickBot="1" x14ac:dyDescent="0.4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3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4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33">
        <v>246.67</v>
      </c>
      <c r="AK41" s="134">
        <v>220.31</v>
      </c>
      <c r="AL41" s="6">
        <v>229.10377149962997</v>
      </c>
      <c r="AM41" s="155">
        <v>229.95423570459596</v>
      </c>
      <c r="AN41" s="159">
        <v>259.91510406954757</v>
      </c>
      <c r="AO41" s="166">
        <v>294.13126950788472</v>
      </c>
      <c r="AP41" s="169">
        <f t="shared" si="0"/>
        <v>-6.2990189227568179</v>
      </c>
      <c r="AQ41" s="172">
        <f t="shared" si="1"/>
        <v>13.164362094625199</v>
      </c>
      <c r="AR41" s="167"/>
    </row>
    <row r="42" spans="1:44" ht="15" customHeight="1" thickBot="1" x14ac:dyDescent="0.4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3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4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33">
        <v>219.83</v>
      </c>
      <c r="AK42" s="134">
        <v>212.45</v>
      </c>
      <c r="AL42" s="6">
        <v>204.81104766749584</v>
      </c>
      <c r="AM42" s="155">
        <v>205.8178083784496</v>
      </c>
      <c r="AN42" s="159">
        <v>237.44666571213301</v>
      </c>
      <c r="AO42" s="166">
        <v>259.3430280894961</v>
      </c>
      <c r="AP42" s="169">
        <f t="shared" si="0"/>
        <v>-10.61695318266953</v>
      </c>
      <c r="AQ42" s="172">
        <f t="shared" si="1"/>
        <v>9.2215918516661795</v>
      </c>
      <c r="AR42" s="167"/>
    </row>
    <row r="43" spans="1:44" ht="15" customHeight="1" thickBot="1" x14ac:dyDescent="0.4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4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33">
        <v>563.64</v>
      </c>
      <c r="AK43" s="134">
        <v>574.80999999999995</v>
      </c>
      <c r="AL43" s="6">
        <v>591.60839160839157</v>
      </c>
      <c r="AM43" s="155">
        <v>557.57575757575751</v>
      </c>
      <c r="AN43" s="159">
        <v>543.030303030303</v>
      </c>
      <c r="AO43" s="166">
        <v>620.60606060606096</v>
      </c>
      <c r="AP43" s="169">
        <f t="shared" si="0"/>
        <v>5.2332015810277328</v>
      </c>
      <c r="AQ43" s="172">
        <f t="shared" si="1"/>
        <v>14.285714285714358</v>
      </c>
      <c r="AR43" s="167"/>
    </row>
    <row r="44" spans="1:44" ht="15" customHeight="1" thickBot="1" x14ac:dyDescent="0.4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4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33">
        <v>741.67</v>
      </c>
      <c r="AK44" s="134">
        <v>758.33</v>
      </c>
      <c r="AL44" s="6">
        <v>733.33333333333337</v>
      </c>
      <c r="AM44" s="155">
        <v>742.85714285714289</v>
      </c>
      <c r="AN44" s="159">
        <v>706.25</v>
      </c>
      <c r="AO44" s="166">
        <v>800</v>
      </c>
      <c r="AP44" s="169">
        <f t="shared" si="0"/>
        <v>11.999999999999993</v>
      </c>
      <c r="AQ44" s="172">
        <f t="shared" si="1"/>
        <v>13.274336283185843</v>
      </c>
      <c r="AR44" s="16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R44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5" customHeight="1" x14ac:dyDescent="0.35"/>
  <cols>
    <col min="1" max="1" width="34.7265625" customWidth="1"/>
    <col min="2" max="13" width="9.1796875" style="4" customWidth="1"/>
    <col min="14" max="23" width="9.1796875" customWidth="1"/>
    <col min="26" max="26" width="10.1796875" customWidth="1"/>
    <col min="27" max="27" width="10.54296875" bestFit="1" customWidth="1"/>
    <col min="28" max="28" width="12.26953125" customWidth="1"/>
    <col min="29" max="29" width="12" customWidth="1"/>
    <col min="30" max="30" width="9.54296875" customWidth="1"/>
    <col min="31" max="31" width="11.54296875" customWidth="1"/>
    <col min="36" max="36" width="9.453125" customWidth="1"/>
    <col min="37" max="37" width="9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5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4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34">
        <v>430</v>
      </c>
      <c r="AK2" s="134">
        <v>430.58423099999999</v>
      </c>
      <c r="AL2" s="6">
        <v>433.33333333333297</v>
      </c>
      <c r="AM2" s="155">
        <v>430.142857142857</v>
      </c>
      <c r="AN2" s="159">
        <v>441.42857142857099</v>
      </c>
      <c r="AO2" s="166">
        <v>538.125</v>
      </c>
      <c r="AP2" s="169">
        <f>(AO2-AC2)/AC2*100</f>
        <v>1.4334992083239122</v>
      </c>
      <c r="AQ2" s="172">
        <f>(AO2-AN2)/AN2*100</f>
        <v>21.905339805825363</v>
      </c>
      <c r="AR2" s="167"/>
    </row>
    <row r="3" spans="1:44" ht="15" customHeight="1" thickBot="1" x14ac:dyDescent="0.4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4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33">
        <v>40.33</v>
      </c>
      <c r="AK3" s="134">
        <v>40.264531699999999</v>
      </c>
      <c r="AL3" s="6">
        <v>40.857314000000002</v>
      </c>
      <c r="AM3" s="155">
        <v>40</v>
      </c>
      <c r="AN3" s="159">
        <v>40</v>
      </c>
      <c r="AO3" s="166">
        <v>44.75</v>
      </c>
      <c r="AP3" s="169">
        <f t="shared" ref="AP3:AP44" si="0">(AO3-AC3)/AC3*100</f>
        <v>-3.4172661870502905</v>
      </c>
      <c r="AQ3" s="172">
        <f t="shared" ref="AQ3:AQ44" si="1">(AO3-AN3)/AN3*100</f>
        <v>11.875</v>
      </c>
      <c r="AR3" s="167"/>
    </row>
    <row r="4" spans="1:44" ht="15" customHeight="1" thickBot="1" x14ac:dyDescent="0.4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5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4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33">
        <v>400.05</v>
      </c>
      <c r="AK4" s="133">
        <v>405.56</v>
      </c>
      <c r="AL4" s="6">
        <v>400.111239637555</v>
      </c>
      <c r="AM4" s="155">
        <v>421.04299209562367</v>
      </c>
      <c r="AN4" s="159">
        <v>455.87044534412956</v>
      </c>
      <c r="AO4" s="166">
        <v>455.92105263157896</v>
      </c>
      <c r="AP4" s="169">
        <f t="shared" si="0"/>
        <v>5.5165144061841174</v>
      </c>
      <c r="AQ4" s="172">
        <f t="shared" si="1"/>
        <v>1.1101243339254552E-2</v>
      </c>
      <c r="AR4" s="167"/>
    </row>
    <row r="5" spans="1:44" ht="15" customHeight="1" thickBot="1" x14ac:dyDescent="0.4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5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4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33">
        <v>357.54</v>
      </c>
      <c r="AK5" s="133">
        <v>358.83</v>
      </c>
      <c r="AL5" s="6">
        <v>354.73636013109706</v>
      </c>
      <c r="AM5" s="155">
        <v>378.05227354099537</v>
      </c>
      <c r="AN5" s="159">
        <v>405.27764209247709</v>
      </c>
      <c r="AO5" s="166">
        <v>410.85526315789474</v>
      </c>
      <c r="AP5" s="169">
        <f t="shared" si="0"/>
        <v>0.43558996398734978</v>
      </c>
      <c r="AQ5" s="172">
        <f t="shared" si="1"/>
        <v>1.3762469196721521</v>
      </c>
      <c r="AR5" s="167"/>
    </row>
    <row r="6" spans="1:44" ht="15" customHeight="1" thickBot="1" x14ac:dyDescent="0.4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5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4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33">
        <v>1206.55</v>
      </c>
      <c r="AK6" s="133">
        <v>1234.1099999999999</v>
      </c>
      <c r="AL6" s="6">
        <v>1273.0824730824729</v>
      </c>
      <c r="AM6" s="155">
        <v>1276.67503436734</v>
      </c>
      <c r="AN6" s="159">
        <v>1218.9940218511599</v>
      </c>
      <c r="AO6" s="166">
        <v>1309.96241853385</v>
      </c>
      <c r="AP6" s="169">
        <f t="shared" si="0"/>
        <v>11.172486125029993</v>
      </c>
      <c r="AQ6" s="172">
        <f t="shared" si="1"/>
        <v>7.4625793935023443</v>
      </c>
      <c r="AR6" s="167"/>
    </row>
    <row r="7" spans="1:44" ht="15" customHeight="1" thickBot="1" x14ac:dyDescent="0.4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5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4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33">
        <v>1415.02</v>
      </c>
      <c r="AK7" s="133">
        <v>1404.21</v>
      </c>
      <c r="AL7" s="6">
        <v>1431.7079681452151</v>
      </c>
      <c r="AM7" s="155">
        <v>1447.5834886361199</v>
      </c>
      <c r="AN7" s="159">
        <v>1487.3872180451101</v>
      </c>
      <c r="AO7" s="166">
        <v>1507.7441077441099</v>
      </c>
      <c r="AP7" s="169">
        <f t="shared" si="0"/>
        <v>10.854738434240684</v>
      </c>
      <c r="AQ7" s="172">
        <f t="shared" si="1"/>
        <v>1.3686341695039632</v>
      </c>
      <c r="AR7" s="167"/>
    </row>
    <row r="8" spans="1:44" ht="15" customHeight="1" thickBot="1" x14ac:dyDescent="0.4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5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4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33">
        <v>441.67</v>
      </c>
      <c r="AK8" s="133">
        <v>427.27</v>
      </c>
      <c r="AL8" s="6">
        <v>429.16666666666669</v>
      </c>
      <c r="AM8" s="155">
        <v>431.81818181818181</v>
      </c>
      <c r="AN8" s="159">
        <v>400</v>
      </c>
      <c r="AO8" s="166">
        <v>446.15384615384613</v>
      </c>
      <c r="AP8" s="169">
        <f t="shared" si="0"/>
        <v>1.7543859649122777</v>
      </c>
      <c r="AQ8" s="172">
        <f t="shared" si="1"/>
        <v>11.538461538461533</v>
      </c>
      <c r="AR8" s="167"/>
    </row>
    <row r="9" spans="1:44" ht="15" customHeight="1" thickBot="1" x14ac:dyDescent="0.4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4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33">
        <v>441.67</v>
      </c>
      <c r="AK9" s="133">
        <v>398.45</v>
      </c>
      <c r="AL9" s="6">
        <v>400</v>
      </c>
      <c r="AM9" s="155">
        <v>400</v>
      </c>
      <c r="AN9" s="159">
        <v>409.09090909090907</v>
      </c>
      <c r="AO9" s="166">
        <v>425</v>
      </c>
      <c r="AP9" s="169">
        <f t="shared" si="0"/>
        <v>-0.45045045045044635</v>
      </c>
      <c r="AQ9" s="172">
        <f t="shared" si="1"/>
        <v>3.8888888888888951</v>
      </c>
      <c r="AR9" s="167"/>
    </row>
    <row r="10" spans="1:44" ht="15" customHeight="1" thickBot="1" x14ac:dyDescent="0.4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4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34">
        <v>475</v>
      </c>
      <c r="AK10" s="134">
        <v>500</v>
      </c>
      <c r="AL10" s="6">
        <v>475.23809523809524</v>
      </c>
      <c r="AM10" s="155">
        <v>472.69841269841299</v>
      </c>
      <c r="AN10" s="159">
        <v>484.1269841269841</v>
      </c>
      <c r="AO10" s="166">
        <v>505.23809523809501</v>
      </c>
      <c r="AP10" s="169">
        <f t="shared" si="0"/>
        <v>6.6331658291456845</v>
      </c>
      <c r="AQ10" s="172">
        <f t="shared" si="1"/>
        <v>4.360655737704878</v>
      </c>
      <c r="AR10" s="167"/>
    </row>
    <row r="11" spans="1:44" ht="15" customHeight="1" thickBot="1" x14ac:dyDescent="0.4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5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4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33">
        <v>1236.99</v>
      </c>
      <c r="AK11" s="133">
        <v>1224.93</v>
      </c>
      <c r="AL11" s="6">
        <v>1228.71401781176</v>
      </c>
      <c r="AM11" s="155">
        <v>1233.7995337995301</v>
      </c>
      <c r="AN11" s="159">
        <v>1224.9417249417252</v>
      </c>
      <c r="AO11" s="166">
        <v>1280.9805579036299</v>
      </c>
      <c r="AP11" s="169">
        <f t="shared" si="0"/>
        <v>25.779052502466467</v>
      </c>
      <c r="AQ11" s="172">
        <f t="shared" si="1"/>
        <v>4.5748162398966947</v>
      </c>
      <c r="AR11" s="167"/>
    </row>
    <row r="12" spans="1:44" ht="15" customHeight="1" thickBot="1" x14ac:dyDescent="0.4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5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4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33">
        <v>1212.05</v>
      </c>
      <c r="AK12" s="134">
        <v>1255.96</v>
      </c>
      <c r="AL12" s="6">
        <v>1240.6566863088599</v>
      </c>
      <c r="AM12" s="155">
        <v>1253.2600732600699</v>
      </c>
      <c r="AN12" s="159">
        <v>1275.2380952381</v>
      </c>
      <c r="AO12" s="166">
        <v>1345.5848499326801</v>
      </c>
      <c r="AP12" s="169">
        <f t="shared" si="0"/>
        <v>9.5406781069395112</v>
      </c>
      <c r="AQ12" s="172">
        <f t="shared" si="1"/>
        <v>5.5163623920320273</v>
      </c>
      <c r="AR12" s="167"/>
    </row>
    <row r="13" spans="1:44" ht="15" customHeight="1" thickBot="1" x14ac:dyDescent="0.4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4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34">
        <v>138</v>
      </c>
      <c r="AK13" s="134">
        <v>140</v>
      </c>
      <c r="AL13" s="6">
        <v>150</v>
      </c>
      <c r="AM13" s="155">
        <v>152</v>
      </c>
      <c r="AN13" s="159">
        <v>150</v>
      </c>
      <c r="AO13" s="166">
        <v>153.33333333333334</v>
      </c>
      <c r="AP13" s="169">
        <f t="shared" si="0"/>
        <v>2.2222222222222285</v>
      </c>
      <c r="AQ13" s="172">
        <f t="shared" si="1"/>
        <v>2.2222222222222285</v>
      </c>
      <c r="AR13" s="167"/>
    </row>
    <row r="14" spans="1:44" ht="15" customHeight="1" thickBot="1" x14ac:dyDescent="0.4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4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33">
        <v>180.67</v>
      </c>
      <c r="AK14" s="133">
        <v>183.57</v>
      </c>
      <c r="AL14" s="6">
        <v>184.66666666666666</v>
      </c>
      <c r="AM14" s="155">
        <v>181.53846153846155</v>
      </c>
      <c r="AN14" s="159">
        <v>185</v>
      </c>
      <c r="AO14" s="166">
        <v>187.5</v>
      </c>
      <c r="AP14" s="169">
        <f t="shared" si="0"/>
        <v>0.987432675044703</v>
      </c>
      <c r="AQ14" s="172">
        <f t="shared" si="1"/>
        <v>1.3513513513513513</v>
      </c>
      <c r="AR14" s="167"/>
    </row>
    <row r="15" spans="1:44" ht="15" customHeight="1" thickBot="1" x14ac:dyDescent="0.4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5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4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33">
        <v>1994.29</v>
      </c>
      <c r="AK15" s="133">
        <v>2016.67</v>
      </c>
      <c r="AL15" s="6">
        <v>2070</v>
      </c>
      <c r="AM15" s="155">
        <v>2107.5</v>
      </c>
      <c r="AN15" s="159">
        <v>2125</v>
      </c>
      <c r="AO15" s="166">
        <v>2166.6666666666665</v>
      </c>
      <c r="AP15" s="169">
        <f t="shared" si="0"/>
        <v>4.669887278582924</v>
      </c>
      <c r="AQ15" s="172">
        <f t="shared" si="1"/>
        <v>1.9607843137254832</v>
      </c>
      <c r="AR15" s="167"/>
    </row>
    <row r="16" spans="1:44" ht="15" customHeight="1" thickBot="1" x14ac:dyDescent="0.4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5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4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33">
        <v>264.18</v>
      </c>
      <c r="AK16" s="133">
        <v>246.88</v>
      </c>
      <c r="AL16" s="6">
        <v>247.521929824561</v>
      </c>
      <c r="AM16" s="155">
        <v>270.03416278792218</v>
      </c>
      <c r="AN16" s="159">
        <v>305.2094522019334</v>
      </c>
      <c r="AO16" s="166">
        <v>325.47697368421098</v>
      </c>
      <c r="AP16" s="169">
        <f t="shared" si="0"/>
        <v>23.145940124060253</v>
      </c>
      <c r="AQ16" s="172">
        <f t="shared" si="1"/>
        <v>6.6405287700159841</v>
      </c>
      <c r="AR16" s="167"/>
    </row>
    <row r="17" spans="1:44" ht="15" customHeight="1" thickBot="1" x14ac:dyDescent="0.4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5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4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33">
        <v>275.51</v>
      </c>
      <c r="AK17" s="133">
        <v>250.49</v>
      </c>
      <c r="AL17" s="6">
        <v>251.490337081235</v>
      </c>
      <c r="AM17" s="155">
        <v>261.33233725338988</v>
      </c>
      <c r="AN17" s="159">
        <v>294.64687359424204</v>
      </c>
      <c r="AO17" s="166">
        <v>345.47697368421058</v>
      </c>
      <c r="AP17" s="169">
        <f t="shared" si="0"/>
        <v>34.997466310164846</v>
      </c>
      <c r="AQ17" s="172">
        <f t="shared" si="1"/>
        <v>17.251192748091611</v>
      </c>
      <c r="AR17" s="167"/>
    </row>
    <row r="18" spans="1:44" ht="15" customHeight="1" thickBot="1" x14ac:dyDescent="0.4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5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4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33">
        <v>1136.29</v>
      </c>
      <c r="AK18" s="133">
        <v>1117.6500000000001</v>
      </c>
      <c r="AL18" s="6">
        <v>1087.1823210682628</v>
      </c>
      <c r="AM18" s="155">
        <v>1065.7161803713529</v>
      </c>
      <c r="AN18" s="159">
        <v>1098.6111111111111</v>
      </c>
      <c r="AO18" s="166">
        <v>1174.9756519753876</v>
      </c>
      <c r="AP18" s="169">
        <f t="shared" si="0"/>
        <v>1.7069147198759909</v>
      </c>
      <c r="AQ18" s="172">
        <f t="shared" si="1"/>
        <v>6.9510075122982382</v>
      </c>
      <c r="AR18" s="167"/>
    </row>
    <row r="19" spans="1:44" ht="15" customHeight="1" thickBot="1" x14ac:dyDescent="0.4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5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4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33">
        <v>1800.51</v>
      </c>
      <c r="AK19" s="133">
        <v>1834.12</v>
      </c>
      <c r="AL19" s="6">
        <v>1819.13364413364</v>
      </c>
      <c r="AM19" s="155">
        <v>1767.5140421108199</v>
      </c>
      <c r="AN19" s="159">
        <v>1737.04621880069</v>
      </c>
      <c r="AO19" s="166">
        <v>1809.35917129465</v>
      </c>
      <c r="AP19" s="169">
        <f t="shared" si="0"/>
        <v>-11.999693497666598</v>
      </c>
      <c r="AQ19" s="172">
        <f t="shared" si="1"/>
        <v>4.1629837888762147</v>
      </c>
      <c r="AR19" s="167"/>
    </row>
    <row r="20" spans="1:44" ht="15" customHeight="1" thickBot="1" x14ac:dyDescent="0.4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5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4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33">
        <v>283.32</v>
      </c>
      <c r="AK20" s="133">
        <v>299.95999999999998</v>
      </c>
      <c r="AL20" s="6">
        <v>300.01472965407402</v>
      </c>
      <c r="AM20" s="155">
        <v>345.06885178313701</v>
      </c>
      <c r="AN20" s="159">
        <v>378.0056289514045</v>
      </c>
      <c r="AO20" s="166">
        <v>345.1239596388059</v>
      </c>
      <c r="AP20" s="169">
        <f t="shared" si="0"/>
        <v>-3.3096785672383833</v>
      </c>
      <c r="AQ20" s="172">
        <f t="shared" si="1"/>
        <v>-8.6987247792613669</v>
      </c>
      <c r="AR20" s="167"/>
    </row>
    <row r="21" spans="1:44" ht="15" customHeight="1" thickBot="1" x14ac:dyDescent="0.4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5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4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33">
        <v>554.71</v>
      </c>
      <c r="AK21" s="133">
        <v>579.66</v>
      </c>
      <c r="AL21" s="6">
        <v>549.71804511278197</v>
      </c>
      <c r="AM21" s="155">
        <v>530.89661654135296</v>
      </c>
      <c r="AN21" s="159">
        <v>546.74185463659148</v>
      </c>
      <c r="AO21" s="166">
        <v>591.16541353383457</v>
      </c>
      <c r="AP21" s="169">
        <f t="shared" si="0"/>
        <v>15.304709141274245</v>
      </c>
      <c r="AQ21" s="172">
        <f t="shared" si="1"/>
        <v>8.1251432500572953</v>
      </c>
      <c r="AR21" s="167"/>
    </row>
    <row r="22" spans="1:44" ht="15" customHeight="1" thickBot="1" x14ac:dyDescent="0.4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5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4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33">
        <v>455.29</v>
      </c>
      <c r="AK22" s="133">
        <v>484.27</v>
      </c>
      <c r="AL22" s="6">
        <v>463.75754000000001</v>
      </c>
      <c r="AM22" s="155">
        <v>457.81600042469603</v>
      </c>
      <c r="AN22" s="159">
        <v>454.73835558327721</v>
      </c>
      <c r="AO22" s="166">
        <v>530.88294873191899</v>
      </c>
      <c r="AP22" s="169">
        <f t="shared" si="0"/>
        <v>27.332763521842452</v>
      </c>
      <c r="AQ22" s="172">
        <f t="shared" si="1"/>
        <v>16.744704336843046</v>
      </c>
      <c r="AR22" s="167"/>
    </row>
    <row r="23" spans="1:44" ht="15" customHeight="1" thickBot="1" x14ac:dyDescent="0.4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5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4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33">
        <v>502.82</v>
      </c>
      <c r="AK23" s="133">
        <v>530.95000000000005</v>
      </c>
      <c r="AL23" s="6">
        <v>481.70995670995671</v>
      </c>
      <c r="AM23" s="155">
        <v>480.38095238095201</v>
      </c>
      <c r="AN23" s="159">
        <v>517.2313194052324</v>
      </c>
      <c r="AO23" s="166">
        <v>580</v>
      </c>
      <c r="AP23" s="169">
        <f t="shared" si="0"/>
        <v>23.030303030303038</v>
      </c>
      <c r="AQ23" s="172">
        <f t="shared" si="1"/>
        <v>12.135514273757767</v>
      </c>
      <c r="AR23" s="167"/>
    </row>
    <row r="24" spans="1:44" ht="15" customHeight="1" thickBot="1" x14ac:dyDescent="0.4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5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4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33">
        <v>592.57000000000005</v>
      </c>
      <c r="AK24" s="134">
        <v>595.5</v>
      </c>
      <c r="AL24" s="6">
        <v>602.76584317937716</v>
      </c>
      <c r="AM24" s="155">
        <v>577.59732664995829</v>
      </c>
      <c r="AN24" s="159">
        <v>601.16374853216962</v>
      </c>
      <c r="AO24" s="166">
        <v>659.63948332369375</v>
      </c>
      <c r="AP24" s="169">
        <f t="shared" si="0"/>
        <v>28.174222991418642</v>
      </c>
      <c r="AQ24" s="172">
        <f t="shared" si="1"/>
        <v>9.7270893220526524</v>
      </c>
      <c r="AR24" s="167"/>
    </row>
    <row r="25" spans="1:44" ht="15" customHeight="1" thickBot="1" x14ac:dyDescent="0.4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5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4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33">
        <v>362.09</v>
      </c>
      <c r="AK25" s="133">
        <v>376.68</v>
      </c>
      <c r="AL25" s="6">
        <v>348.83979547023</v>
      </c>
      <c r="AM25" s="155">
        <v>400.130809206896</v>
      </c>
      <c r="AN25" s="159">
        <v>397.4899534854286</v>
      </c>
      <c r="AO25" s="166">
        <v>462.22277580333798</v>
      </c>
      <c r="AP25" s="169">
        <f t="shared" si="0"/>
        <v>14.378122495663618</v>
      </c>
      <c r="AQ25" s="172">
        <f t="shared" si="1"/>
        <v>16.28539834788111</v>
      </c>
      <c r="AR25" s="167"/>
    </row>
    <row r="26" spans="1:44" ht="15" customHeight="1" thickBot="1" x14ac:dyDescent="0.4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5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4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33">
        <v>393.79</v>
      </c>
      <c r="AK26" s="133">
        <v>402.72</v>
      </c>
      <c r="AL26" s="6">
        <v>428.45352233745098</v>
      </c>
      <c r="AM26" s="155">
        <v>421.39456335884898</v>
      </c>
      <c r="AN26" s="159">
        <v>417.637944259297</v>
      </c>
      <c r="AO26" s="166">
        <v>437.125706758028</v>
      </c>
      <c r="AP26" s="169">
        <f t="shared" si="0"/>
        <v>39.024051739178546</v>
      </c>
      <c r="AQ26" s="172">
        <f t="shared" si="1"/>
        <v>4.6661858115630706</v>
      </c>
      <c r="AR26" s="167"/>
    </row>
    <row r="27" spans="1:44" ht="15" customHeight="1" thickBot="1" x14ac:dyDescent="0.4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5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4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33">
        <v>1549.99</v>
      </c>
      <c r="AK27" s="133">
        <v>1554.06</v>
      </c>
      <c r="AL27" s="6">
        <v>1497.0396825396799</v>
      </c>
      <c r="AM27" s="155">
        <v>1454.66684387737</v>
      </c>
      <c r="AN27" s="159">
        <v>1388.79253056885</v>
      </c>
      <c r="AO27" s="166">
        <v>1467.6587301587299</v>
      </c>
      <c r="AP27" s="169">
        <f t="shared" si="0"/>
        <v>3.2921031726328986</v>
      </c>
      <c r="AQ27" s="172">
        <f t="shared" si="1"/>
        <v>5.6787603514526586</v>
      </c>
      <c r="AR27" s="167"/>
    </row>
    <row r="28" spans="1:44" ht="15" customHeight="1" thickBot="1" x14ac:dyDescent="0.4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5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4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33">
        <v>1286.8699999999999</v>
      </c>
      <c r="AK28" s="133">
        <v>1277.76</v>
      </c>
      <c r="AL28" s="6">
        <v>1220.0769848796201</v>
      </c>
      <c r="AM28" s="155">
        <v>1205.3465411699699</v>
      </c>
      <c r="AN28" s="159">
        <v>1257.4324683535201</v>
      </c>
      <c r="AO28" s="166">
        <v>1238.8269848796165</v>
      </c>
      <c r="AP28" s="169">
        <f t="shared" si="0"/>
        <v>13.36274751736846</v>
      </c>
      <c r="AQ28" s="172">
        <f t="shared" si="1"/>
        <v>-1.4796407713462034</v>
      </c>
      <c r="AR28" s="167"/>
    </row>
    <row r="29" spans="1:44" ht="15" customHeight="1" thickBot="1" x14ac:dyDescent="0.4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5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4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33">
        <v>329.17</v>
      </c>
      <c r="AK29" s="133">
        <v>326.25</v>
      </c>
      <c r="AL29" s="6">
        <v>312.63721900000002</v>
      </c>
      <c r="AM29" s="155">
        <v>315.17287906898298</v>
      </c>
      <c r="AN29" s="159">
        <v>330.55555555555554</v>
      </c>
      <c r="AO29" s="166">
        <v>347.49999999999994</v>
      </c>
      <c r="AP29" s="169">
        <f t="shared" si="0"/>
        <v>-10.571721011843744</v>
      </c>
      <c r="AQ29" s="172">
        <f t="shared" si="1"/>
        <v>5.1260504201680535</v>
      </c>
      <c r="AR29" s="167"/>
    </row>
    <row r="30" spans="1:44" ht="15" customHeight="1" thickBot="1" x14ac:dyDescent="0.4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5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4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33">
        <v>251.69</v>
      </c>
      <c r="AK30" s="133">
        <v>219.75</v>
      </c>
      <c r="AL30" s="6">
        <v>226.303426103628</v>
      </c>
      <c r="AM30" s="155">
        <v>221.92924512800286</v>
      </c>
      <c r="AN30" s="159">
        <v>243.74089937308327</v>
      </c>
      <c r="AO30" s="166">
        <v>244.57161058550039</v>
      </c>
      <c r="AP30" s="169">
        <f t="shared" si="0"/>
        <v>7.5992142434026331</v>
      </c>
      <c r="AQ30" s="172">
        <f t="shared" si="1"/>
        <v>0.34081732468936038</v>
      </c>
      <c r="AR30" s="167"/>
    </row>
    <row r="31" spans="1:44" ht="15" customHeight="1" thickBot="1" x14ac:dyDescent="0.4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4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33">
        <v>1259.3</v>
      </c>
      <c r="AK31" s="133">
        <v>1220.27</v>
      </c>
      <c r="AL31" s="6">
        <v>1258.2329435270599</v>
      </c>
      <c r="AM31" s="155">
        <v>1239.4204280567917</v>
      </c>
      <c r="AN31" s="159">
        <v>1205.20282186949</v>
      </c>
      <c r="AO31" s="166">
        <v>1283.0049091745805</v>
      </c>
      <c r="AP31" s="169">
        <f t="shared" si="0"/>
        <v>-1.5872100177405615</v>
      </c>
      <c r="AQ31" s="172">
        <f t="shared" si="1"/>
        <v>6.4555181827740169</v>
      </c>
      <c r="AR31" s="167"/>
    </row>
    <row r="32" spans="1:44" ht="15" customHeight="1" thickBot="1" x14ac:dyDescent="0.4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5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4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33">
        <v>961.49</v>
      </c>
      <c r="AK32" s="133">
        <v>1003.47</v>
      </c>
      <c r="AL32" s="6">
        <v>1043.1886200139099</v>
      </c>
      <c r="AM32" s="155">
        <v>987.86284165931897</v>
      </c>
      <c r="AN32" s="159">
        <v>924.66447328438301</v>
      </c>
      <c r="AO32" s="166">
        <v>1002.9554129344</v>
      </c>
      <c r="AP32" s="169">
        <f t="shared" si="0"/>
        <v>-7.2533680286643962</v>
      </c>
      <c r="AQ32" s="172">
        <f t="shared" si="1"/>
        <v>8.4669566001524537</v>
      </c>
      <c r="AR32" s="167"/>
    </row>
    <row r="33" spans="1:44" ht="15" customHeight="1" thickBot="1" x14ac:dyDescent="0.4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5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4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33">
        <v>1298.24</v>
      </c>
      <c r="AK33" s="133">
        <v>1300.3900000000001</v>
      </c>
      <c r="AL33" s="6">
        <v>1332.25371120108</v>
      </c>
      <c r="AM33" s="155">
        <v>1318.7166634535099</v>
      </c>
      <c r="AN33" s="159">
        <v>1258.4436991170737</v>
      </c>
      <c r="AO33" s="166">
        <v>1262.5370601284501</v>
      </c>
      <c r="AP33" s="169">
        <f t="shared" si="0"/>
        <v>-11.796470448685472</v>
      </c>
      <c r="AQ33" s="172">
        <f t="shared" si="1"/>
        <v>0.32527168392581113</v>
      </c>
      <c r="AR33" s="167"/>
    </row>
    <row r="34" spans="1:44" ht="15" customHeight="1" thickBot="1" x14ac:dyDescent="0.4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5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4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33">
        <v>1999.28</v>
      </c>
      <c r="AK34" s="133">
        <v>1952.45</v>
      </c>
      <c r="AL34" s="6">
        <v>1977.10742416625</v>
      </c>
      <c r="AM34" s="155">
        <v>1957.30056980057</v>
      </c>
      <c r="AN34" s="159">
        <v>1931.0632642211599</v>
      </c>
      <c r="AO34" s="166">
        <v>1943.7884598846299</v>
      </c>
      <c r="AP34" s="169">
        <f t="shared" si="0"/>
        <v>-1.6999804682998971</v>
      </c>
      <c r="AQ34" s="172">
        <f t="shared" si="1"/>
        <v>0.65897352506482243</v>
      </c>
      <c r="AR34" s="167"/>
    </row>
    <row r="35" spans="1:44" ht="15" customHeight="1" thickBot="1" x14ac:dyDescent="0.4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4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33">
        <v>1617.89</v>
      </c>
      <c r="AK35" s="133">
        <v>1585.48</v>
      </c>
      <c r="AL35" s="6">
        <v>1588.0910915393699</v>
      </c>
      <c r="AM35" s="155">
        <v>1536.5875503806501</v>
      </c>
      <c r="AN35" s="159">
        <v>1576.19047619048</v>
      </c>
      <c r="AO35" s="166">
        <v>1623.89507527149</v>
      </c>
      <c r="AP35" s="169">
        <f t="shared" si="0"/>
        <v>-4.1746922913061963</v>
      </c>
      <c r="AQ35" s="172">
        <f t="shared" si="1"/>
        <v>3.0265757725111997</v>
      </c>
      <c r="AR35" s="167"/>
    </row>
    <row r="36" spans="1:44" ht="15" customHeight="1" thickBot="1" x14ac:dyDescent="0.4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5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4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33">
        <v>958.88</v>
      </c>
      <c r="AK36" s="133">
        <v>971.72</v>
      </c>
      <c r="AL36" s="6">
        <v>945.30632765926896</v>
      </c>
      <c r="AM36" s="155">
        <v>939.62382932971195</v>
      </c>
      <c r="AN36" s="159">
        <v>958.48759084053199</v>
      </c>
      <c r="AO36" s="166">
        <v>996.09088079676303</v>
      </c>
      <c r="AP36" s="169">
        <f t="shared" si="0"/>
        <v>-9.5115710307193648</v>
      </c>
      <c r="AQ36" s="172">
        <f t="shared" si="1"/>
        <v>3.9231900668902107</v>
      </c>
      <c r="AR36" s="167"/>
    </row>
    <row r="37" spans="1:44" ht="15" customHeight="1" thickBot="1" x14ac:dyDescent="0.4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4">
        <v>533.33333333333337</v>
      </c>
      <c r="AC37" s="22">
        <v>540.72945179999999</v>
      </c>
      <c r="AD37" s="116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33">
        <v>466.67</v>
      </c>
      <c r="AK37" s="133">
        <v>466.67</v>
      </c>
      <c r="AL37" s="6">
        <v>437.5</v>
      </c>
      <c r="AM37" s="155">
        <v>450.26185299999997</v>
      </c>
      <c r="AN37" s="159">
        <v>466.66666666666669</v>
      </c>
      <c r="AO37" s="166">
        <v>523.33333333333303</v>
      </c>
      <c r="AP37" s="169">
        <f t="shared" si="0"/>
        <v>-3.2171575653514202</v>
      </c>
      <c r="AQ37" s="172">
        <f t="shared" si="1"/>
        <v>12.142857142857073</v>
      </c>
      <c r="AR37" s="167"/>
    </row>
    <row r="38" spans="1:44" ht="15" customHeight="1" thickBot="1" x14ac:dyDescent="0.4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4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33">
        <v>260.19</v>
      </c>
      <c r="AK38" s="133">
        <v>269.39</v>
      </c>
      <c r="AL38" s="6">
        <v>285.16403187455813</v>
      </c>
      <c r="AM38" s="155">
        <v>292.49232548827689</v>
      </c>
      <c r="AN38" s="159">
        <v>287.82829855704347</v>
      </c>
      <c r="AO38" s="166">
        <v>307.29226913437435</v>
      </c>
      <c r="AP38" s="169">
        <f t="shared" si="0"/>
        <v>3.1511677625876824</v>
      </c>
      <c r="AQ38" s="172">
        <f t="shared" si="1"/>
        <v>6.7623547354129956</v>
      </c>
      <c r="AR38" s="167"/>
    </row>
    <row r="39" spans="1:44" ht="15" customHeight="1" thickBot="1" x14ac:dyDescent="0.4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4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33">
        <v>257.49</v>
      </c>
      <c r="AK39" s="133">
        <v>277.57</v>
      </c>
      <c r="AL39" s="6">
        <v>295.61700108258816</v>
      </c>
      <c r="AM39" s="155">
        <v>310.33685863009202</v>
      </c>
      <c r="AN39" s="159">
        <v>304.86311933680361</v>
      </c>
      <c r="AO39" s="166">
        <v>353.32470032547434</v>
      </c>
      <c r="AP39" s="169">
        <f t="shared" si="0"/>
        <v>8.1917471654312077</v>
      </c>
      <c r="AQ39" s="172">
        <f t="shared" si="1"/>
        <v>15.89617697742305</v>
      </c>
      <c r="AR39" s="167"/>
    </row>
    <row r="40" spans="1:44" ht="15" customHeight="1" thickBot="1" x14ac:dyDescent="0.4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4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34">
        <v>480.53742299999999</v>
      </c>
      <c r="AK40" s="133">
        <v>462.86</v>
      </c>
      <c r="AL40" s="6">
        <v>428.88888888888886</v>
      </c>
      <c r="AM40" s="155">
        <v>429.04761904761898</v>
      </c>
      <c r="AN40" s="159">
        <v>438.09523809523813</v>
      </c>
      <c r="AO40" s="166">
        <v>500.46312799999998</v>
      </c>
      <c r="AP40" s="169">
        <f t="shared" si="0"/>
        <v>-9.0537704085715589</v>
      </c>
      <c r="AQ40" s="172">
        <f t="shared" si="1"/>
        <v>14.236148782608682</v>
      </c>
      <c r="AR40" s="167"/>
    </row>
    <row r="41" spans="1:44" ht="15" customHeight="1" thickBot="1" x14ac:dyDescent="0.4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5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4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33">
        <v>247.44</v>
      </c>
      <c r="AK41" s="133">
        <v>206.37</v>
      </c>
      <c r="AL41" s="6">
        <v>237.996860070439</v>
      </c>
      <c r="AM41" s="155">
        <v>209.57324890590812</v>
      </c>
      <c r="AN41" s="159">
        <v>239.28259016479899</v>
      </c>
      <c r="AO41" s="166">
        <v>240.84608208464041</v>
      </c>
      <c r="AP41" s="169">
        <f t="shared" si="0"/>
        <v>18.469641695407919</v>
      </c>
      <c r="AQ41" s="172">
        <f t="shared" si="1"/>
        <v>0.65340813920670759</v>
      </c>
      <c r="AR41" s="167"/>
    </row>
    <row r="42" spans="1:44" ht="15" customHeight="1" thickBot="1" x14ac:dyDescent="0.4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5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4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33">
        <v>196.48</v>
      </c>
      <c r="AK42" s="133">
        <v>194.41</v>
      </c>
      <c r="AL42" s="6">
        <v>208.937615986645</v>
      </c>
      <c r="AM42" s="155">
        <v>195.53930263312412</v>
      </c>
      <c r="AN42" s="159">
        <v>189.94708994708995</v>
      </c>
      <c r="AO42" s="166">
        <v>218.45067574985799</v>
      </c>
      <c r="AP42" s="169">
        <f t="shared" si="0"/>
        <v>18.659323484967498</v>
      </c>
      <c r="AQ42" s="172">
        <f t="shared" si="1"/>
        <v>15.006066063295712</v>
      </c>
      <c r="AR42" s="167"/>
    </row>
    <row r="43" spans="1:44" ht="15" customHeight="1" thickBot="1" x14ac:dyDescent="0.4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4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33">
        <v>503.08</v>
      </c>
      <c r="AK43" s="133">
        <v>521.11</v>
      </c>
      <c r="AL43" s="6">
        <v>516.42399267399298</v>
      </c>
      <c r="AM43" s="155">
        <v>517.69230769230796</v>
      </c>
      <c r="AN43" s="159">
        <v>485.71428571428584</v>
      </c>
      <c r="AO43" s="166">
        <v>502.857142857143</v>
      </c>
      <c r="AP43" s="169">
        <f t="shared" si="0"/>
        <v>-8.2806633082565497</v>
      </c>
      <c r="AQ43" s="172">
        <f t="shared" si="1"/>
        <v>3.5294117647058867</v>
      </c>
      <c r="AR43" s="167"/>
    </row>
    <row r="44" spans="1:44" ht="15" customHeight="1" thickBot="1" x14ac:dyDescent="0.4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4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33">
        <v>747.14</v>
      </c>
      <c r="AK44" s="133">
        <v>752.86</v>
      </c>
      <c r="AL44" s="6">
        <v>742.857142857143</v>
      </c>
      <c r="AM44" s="155">
        <v>746.42857142857099</v>
      </c>
      <c r="AN44" s="159">
        <v>788.3</v>
      </c>
      <c r="AO44" s="166">
        <v>802.5</v>
      </c>
      <c r="AP44" s="169">
        <f t="shared" si="0"/>
        <v>8.8471023427866857</v>
      </c>
      <c r="AQ44" s="172">
        <f t="shared" si="1"/>
        <v>1.8013446657364005</v>
      </c>
      <c r="AR44" s="16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R44"/>
  <sheetViews>
    <sheetView workbookViewId="0">
      <pane xSplit="1" ySplit="1" topLeftCell="AI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4.5" x14ac:dyDescent="0.35"/>
  <cols>
    <col min="1" max="1" width="33.1796875" customWidth="1"/>
    <col min="2" max="13" width="9.1796875" style="4" customWidth="1"/>
    <col min="14" max="23" width="9.1796875" customWidth="1"/>
    <col min="24" max="24" width="10.26953125" customWidth="1"/>
    <col min="25" max="25" width="12.1796875" customWidth="1"/>
    <col min="26" max="26" width="11.54296875" bestFit="1" customWidth="1"/>
    <col min="28" max="28" width="13.54296875" customWidth="1"/>
    <col min="29" max="29" width="11.453125" customWidth="1"/>
    <col min="30" max="30" width="11.54296875" customWidth="1"/>
    <col min="31" max="31" width="8.1796875" customWidth="1"/>
    <col min="37" max="37" width="10.1796875" customWidth="1"/>
    <col min="42" max="42" width="9.1796875" style="170"/>
    <col min="43" max="43" width="5.81640625" style="170" bestFit="1" customWidth="1"/>
  </cols>
  <sheetData>
    <row r="1" spans="1:44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168" t="s">
        <v>134</v>
      </c>
      <c r="AQ1" s="168" t="s">
        <v>135</v>
      </c>
    </row>
    <row r="2" spans="1:44" ht="15" customHeight="1" thickBot="1" x14ac:dyDescent="0.4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7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4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34">
        <v>420</v>
      </c>
      <c r="AK2" s="133">
        <v>438.82</v>
      </c>
      <c r="AL2" s="6">
        <v>439.75656400000003</v>
      </c>
      <c r="AM2" s="155">
        <v>424.16666666666703</v>
      </c>
      <c r="AN2" s="159">
        <v>466.53846153846155</v>
      </c>
      <c r="AO2" s="166">
        <v>508.84210526315798</v>
      </c>
      <c r="AP2" s="169">
        <f>(AO2-AC2)/AC2*100</f>
        <v>1.7684210526315951</v>
      </c>
      <c r="AQ2" s="172">
        <f>(AO2-AN2)/AN2*100</f>
        <v>9.0675575996876105</v>
      </c>
      <c r="AR2" s="167"/>
    </row>
    <row r="3" spans="1:44" ht="15" customHeight="1" thickBot="1" x14ac:dyDescent="0.4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4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34">
        <v>47.8</v>
      </c>
      <c r="AK3" s="133">
        <v>49.71</v>
      </c>
      <c r="AL3" s="6">
        <v>49.765000000000001</v>
      </c>
      <c r="AM3" s="155">
        <v>40.799999999999997</v>
      </c>
      <c r="AN3" s="159">
        <v>39.807692307692307</v>
      </c>
      <c r="AO3" s="166">
        <v>43.095238095238102</v>
      </c>
      <c r="AP3" s="169">
        <f t="shared" ref="AP3:AP44" si="0">(AO3-AC3)/AC3*100</f>
        <v>-6.720263863120997</v>
      </c>
      <c r="AQ3" s="172">
        <f t="shared" ref="AQ3:AQ44" si="1">(AO3-AN3)/AN3*100</f>
        <v>8.2585691281343667</v>
      </c>
      <c r="AR3" s="167"/>
    </row>
    <row r="4" spans="1:44" ht="15" customHeight="1" thickBot="1" x14ac:dyDescent="0.4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7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4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33">
        <v>362.02</v>
      </c>
      <c r="AK4" s="133">
        <v>344.44</v>
      </c>
      <c r="AL4" s="6">
        <v>348.0662078007212</v>
      </c>
      <c r="AM4" s="155">
        <v>362.00404040404044</v>
      </c>
      <c r="AN4" s="159">
        <v>348.71794871794867</v>
      </c>
      <c r="AO4" s="166">
        <v>347.57890895821936</v>
      </c>
      <c r="AP4" s="169">
        <f t="shared" si="0"/>
        <v>-17.31603046808879</v>
      </c>
      <c r="AQ4" s="172">
        <f t="shared" si="1"/>
        <v>-0.32663640168708291</v>
      </c>
      <c r="AR4" s="167"/>
    </row>
    <row r="5" spans="1:44" ht="15" customHeight="1" thickBot="1" x14ac:dyDescent="0.4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4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33">
        <v>284.48</v>
      </c>
      <c r="AK5" s="133">
        <v>269.44</v>
      </c>
      <c r="AL5" s="6">
        <v>279.08249158249168</v>
      </c>
      <c r="AM5" s="155">
        <v>285.81176470588201</v>
      </c>
      <c r="AN5" s="159">
        <v>246.15384615384625</v>
      </c>
      <c r="AO5" s="166">
        <v>257.61047156584686</v>
      </c>
      <c r="AP5" s="169">
        <f t="shared" si="0"/>
        <v>-33.66142298183162</v>
      </c>
      <c r="AQ5" s="172">
        <f t="shared" si="1"/>
        <v>4.6542540736252498</v>
      </c>
      <c r="AR5" s="167"/>
    </row>
    <row r="6" spans="1:44" ht="15" customHeight="1" thickBot="1" x14ac:dyDescent="0.4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7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4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33">
        <v>1442.92</v>
      </c>
      <c r="AK6" s="133">
        <v>1446.67</v>
      </c>
      <c r="AL6" s="6">
        <v>1447.30326267946</v>
      </c>
      <c r="AM6" s="155">
        <v>1390.35143997719</v>
      </c>
      <c r="AN6" s="159">
        <v>1357.21547878411</v>
      </c>
      <c r="AO6" s="166">
        <v>1403.85171187029</v>
      </c>
      <c r="AP6" s="169">
        <f t="shared" si="0"/>
        <v>21.058977487166626</v>
      </c>
      <c r="AQ6" s="172">
        <f t="shared" si="1"/>
        <v>3.4361701450649589</v>
      </c>
      <c r="AR6" s="167"/>
    </row>
    <row r="7" spans="1:44" ht="15" customHeight="1" thickBot="1" x14ac:dyDescent="0.4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7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4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33">
        <v>1264.53</v>
      </c>
      <c r="AK7" s="133">
        <v>1258.05</v>
      </c>
      <c r="AL7" s="6">
        <v>1196.0221734892787</v>
      </c>
      <c r="AM7" s="155">
        <v>1225.25873507298</v>
      </c>
      <c r="AN7" s="159">
        <v>1271.3468453743101</v>
      </c>
      <c r="AO7" s="166">
        <v>1282.9991645781099</v>
      </c>
      <c r="AP7" s="169">
        <f t="shared" si="0"/>
        <v>-9.0988046598274686</v>
      </c>
      <c r="AQ7" s="172">
        <f t="shared" si="1"/>
        <v>0.91653345789906426</v>
      </c>
      <c r="AR7" s="167"/>
    </row>
    <row r="8" spans="1:44" ht="15" customHeight="1" thickBot="1" x14ac:dyDescent="0.4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7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4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34">
        <v>358.7</v>
      </c>
      <c r="AK8" s="133">
        <v>356.25</v>
      </c>
      <c r="AL8" s="6">
        <v>361.53846153846155</v>
      </c>
      <c r="AM8" s="155">
        <v>350.92592592592592</v>
      </c>
      <c r="AN8" s="159">
        <v>360.86956521739131</v>
      </c>
      <c r="AO8" s="166">
        <v>362.5</v>
      </c>
      <c r="AP8" s="169">
        <f t="shared" si="0"/>
        <v>-0.74404761904761574</v>
      </c>
      <c r="AQ8" s="172">
        <f t="shared" si="1"/>
        <v>0.45180722891566055</v>
      </c>
      <c r="AR8" s="167"/>
    </row>
    <row r="9" spans="1:44" ht="15" customHeight="1" thickBot="1" x14ac:dyDescent="0.4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7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4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34">
        <v>327.08</v>
      </c>
      <c r="AK9" s="133">
        <v>318.75</v>
      </c>
      <c r="AL9" s="6">
        <v>320.83333333333331</v>
      </c>
      <c r="AM9" s="155">
        <v>315.2</v>
      </c>
      <c r="AN9" s="159">
        <v>327.08333333333331</v>
      </c>
      <c r="AO9" s="166">
        <v>312.5</v>
      </c>
      <c r="AP9" s="169">
        <f t="shared" si="0"/>
        <v>-7.8525641025641013</v>
      </c>
      <c r="AQ9" s="172">
        <f t="shared" si="1"/>
        <v>-4.4585987261146443</v>
      </c>
      <c r="AR9" s="167"/>
    </row>
    <row r="10" spans="1:44" ht="15" customHeight="1" thickBot="1" x14ac:dyDescent="0.4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4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34">
        <v>289.23</v>
      </c>
      <c r="AK10" s="133">
        <v>276.82</v>
      </c>
      <c r="AL10" s="6">
        <v>279.135642135642</v>
      </c>
      <c r="AM10" s="155">
        <v>271.885521885522</v>
      </c>
      <c r="AN10" s="159">
        <v>247.43870722655677</v>
      </c>
      <c r="AO10" s="166">
        <v>263.22257053291537</v>
      </c>
      <c r="AP10" s="169">
        <f t="shared" si="0"/>
        <v>-27.158533940576881</v>
      </c>
      <c r="AQ10" s="172">
        <f t="shared" si="1"/>
        <v>6.3788982262612492</v>
      </c>
      <c r="AR10" s="167"/>
    </row>
    <row r="11" spans="1:44" ht="15" customHeight="1" thickBot="1" x14ac:dyDescent="0.4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7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4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34">
        <v>1100</v>
      </c>
      <c r="AK11" s="133">
        <v>1087.4100000000001</v>
      </c>
      <c r="AL11" s="6">
        <v>1025</v>
      </c>
      <c r="AM11" s="155">
        <v>1033.3333333333301</v>
      </c>
      <c r="AN11" s="159">
        <v>1100</v>
      </c>
      <c r="AO11" s="166">
        <v>1150</v>
      </c>
      <c r="AP11" s="169">
        <f t="shared" si="0"/>
        <v>12.692809702441849</v>
      </c>
      <c r="AQ11" s="172">
        <f t="shared" si="1"/>
        <v>4.5454545454545459</v>
      </c>
      <c r="AR11" s="167"/>
    </row>
    <row r="12" spans="1:44" ht="15" customHeight="1" thickBot="1" x14ac:dyDescent="0.4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7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4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34">
        <v>1150</v>
      </c>
      <c r="AK12" s="134">
        <v>1173.33</v>
      </c>
      <c r="AL12" s="6">
        <v>1207.7777777777801</v>
      </c>
      <c r="AM12" s="155">
        <v>1210</v>
      </c>
      <c r="AN12" s="159">
        <v>1240</v>
      </c>
      <c r="AO12" s="166">
        <v>1300</v>
      </c>
      <c r="AP12" s="169">
        <f t="shared" si="0"/>
        <v>11.428571428571422</v>
      </c>
      <c r="AQ12" s="172">
        <f t="shared" si="1"/>
        <v>4.838709677419355</v>
      </c>
      <c r="AR12" s="167"/>
    </row>
    <row r="13" spans="1:44" ht="15" customHeight="1" thickBot="1" x14ac:dyDescent="0.4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4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33">
        <v>144.12</v>
      </c>
      <c r="AK13" s="134">
        <v>145.26453000000001</v>
      </c>
      <c r="AL13" s="6">
        <v>147.14265700000001</v>
      </c>
      <c r="AM13" s="155">
        <v>150.142857142857</v>
      </c>
      <c r="AN13" s="159">
        <v>149.33333333333334</v>
      </c>
      <c r="AO13" s="166">
        <v>154.28571428571428</v>
      </c>
      <c r="AP13" s="169">
        <f t="shared" si="0"/>
        <v>1.4335145823035023</v>
      </c>
      <c r="AQ13" s="172">
        <f t="shared" si="1"/>
        <v>3.3163265306122325</v>
      </c>
      <c r="AR13" s="167"/>
    </row>
    <row r="14" spans="1:44" ht="15" customHeight="1" thickBot="1" x14ac:dyDescent="0.4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4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33">
        <v>178.33</v>
      </c>
      <c r="AK14" s="134">
        <v>176.25</v>
      </c>
      <c r="AL14" s="6">
        <v>180</v>
      </c>
      <c r="AM14" s="155">
        <v>182.8</v>
      </c>
      <c r="AN14" s="159">
        <v>170.86956521739131</v>
      </c>
      <c r="AO14" s="166">
        <v>182.38095238095238</v>
      </c>
      <c r="AP14" s="169">
        <f t="shared" si="0"/>
        <v>1.1822204609999332</v>
      </c>
      <c r="AQ14" s="172">
        <f t="shared" si="1"/>
        <v>6.7369441415242886</v>
      </c>
      <c r="AR14" s="167"/>
    </row>
    <row r="15" spans="1:44" ht="15" customHeight="1" thickBot="1" x14ac:dyDescent="0.4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7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4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33">
        <v>2042.86</v>
      </c>
      <c r="AK15" s="134">
        <v>2080</v>
      </c>
      <c r="AL15" s="6">
        <v>2133.3333333333335</v>
      </c>
      <c r="AM15" s="155">
        <v>2087.4285714285702</v>
      </c>
      <c r="AN15" s="159">
        <v>2100</v>
      </c>
      <c r="AO15" s="166">
        <v>2170</v>
      </c>
      <c r="AP15" s="169">
        <f t="shared" si="0"/>
        <v>17.751937984496312</v>
      </c>
      <c r="AQ15" s="172">
        <f t="shared" si="1"/>
        <v>3.3333333333333335</v>
      </c>
      <c r="AR15" s="167"/>
    </row>
    <row r="16" spans="1:44" ht="15" customHeight="1" thickBot="1" x14ac:dyDescent="0.4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7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4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33">
        <v>156.87</v>
      </c>
      <c r="AK16" s="134">
        <v>149.37</v>
      </c>
      <c r="AL16" s="6">
        <v>147.48729531338199</v>
      </c>
      <c r="AM16" s="155">
        <v>148.624338624339</v>
      </c>
      <c r="AN16" s="159">
        <v>134.76005171299286</v>
      </c>
      <c r="AO16" s="166">
        <v>171.80733442802401</v>
      </c>
      <c r="AP16" s="169">
        <f t="shared" si="0"/>
        <v>14.320469676442052</v>
      </c>
      <c r="AQ16" s="172">
        <f t="shared" si="1"/>
        <v>27.491294522454712</v>
      </c>
      <c r="AR16" s="167"/>
    </row>
    <row r="17" spans="1:44" ht="15" customHeight="1" thickBot="1" x14ac:dyDescent="0.4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7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4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33">
        <v>117.31</v>
      </c>
      <c r="AK17" s="134">
        <v>115.56</v>
      </c>
      <c r="AL17" s="6">
        <v>114.66485507246377</v>
      </c>
      <c r="AM17" s="155">
        <v>157.60869565217391</v>
      </c>
      <c r="AN17" s="159">
        <v>115.68653846153846</v>
      </c>
      <c r="AO17" s="166">
        <v>199.75317329997134</v>
      </c>
      <c r="AP17" s="169">
        <f t="shared" si="0"/>
        <v>17.898162993237708</v>
      </c>
      <c r="AQ17" s="172">
        <f t="shared" si="1"/>
        <v>72.667603298012025</v>
      </c>
      <c r="AR17" s="167"/>
    </row>
    <row r="18" spans="1:44" ht="15" customHeight="1" thickBot="1" x14ac:dyDescent="0.4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7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4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33">
        <v>1054.05</v>
      </c>
      <c r="AK18" s="134">
        <v>1021.57</v>
      </c>
      <c r="AL18" s="6">
        <v>1059.2415754180499</v>
      </c>
      <c r="AM18" s="155">
        <v>1085.2967711301001</v>
      </c>
      <c r="AN18" s="159">
        <v>1015.9849567357305</v>
      </c>
      <c r="AO18" s="166">
        <v>1058.8297172912601</v>
      </c>
      <c r="AP18" s="169">
        <f t="shared" si="0"/>
        <v>-11.854082623984754</v>
      </c>
      <c r="AQ18" s="172">
        <f t="shared" si="1"/>
        <v>4.2170664311001183</v>
      </c>
      <c r="AR18" s="167"/>
    </row>
    <row r="19" spans="1:44" ht="15" customHeight="1" thickBot="1" x14ac:dyDescent="0.4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7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4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33">
        <v>2198.41</v>
      </c>
      <c r="AK19" s="134">
        <v>2238.21</v>
      </c>
      <c r="AL19" s="6">
        <v>2232.7272727272698</v>
      </c>
      <c r="AM19" s="155">
        <v>2189.8095238095202</v>
      </c>
      <c r="AN19" s="159">
        <v>2156.50793650794</v>
      </c>
      <c r="AO19" s="166">
        <v>2105.63114134543</v>
      </c>
      <c r="AP19" s="169">
        <f t="shared" si="0"/>
        <v>-1.442566801476981</v>
      </c>
      <c r="AQ19" s="172">
        <f t="shared" si="1"/>
        <v>-2.3592213272767006</v>
      </c>
      <c r="AR19" s="167"/>
    </row>
    <row r="20" spans="1:44" ht="15" customHeight="1" thickBot="1" x14ac:dyDescent="0.4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7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4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33">
        <v>280.58</v>
      </c>
      <c r="AK20" s="134">
        <v>302.77</v>
      </c>
      <c r="AL20" s="6">
        <v>310.34646512907398</v>
      </c>
      <c r="AM20" s="155">
        <v>313.25733203994099</v>
      </c>
      <c r="AN20" s="159">
        <v>343.4782994782995</v>
      </c>
      <c r="AO20" s="166">
        <v>351.36397993540851</v>
      </c>
      <c r="AP20" s="169">
        <f t="shared" si="0"/>
        <v>10.904488431848364</v>
      </c>
      <c r="AQ20" s="172">
        <f t="shared" si="1"/>
        <v>2.2958307610950572</v>
      </c>
      <c r="AR20" s="167"/>
    </row>
    <row r="21" spans="1:44" ht="15" customHeight="1" thickBot="1" x14ac:dyDescent="0.4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7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4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33">
        <v>408.99</v>
      </c>
      <c r="AK21" s="134">
        <v>410.33</v>
      </c>
      <c r="AL21" s="6">
        <v>407.51074870000701</v>
      </c>
      <c r="AM21" s="155">
        <v>404.72663139329802</v>
      </c>
      <c r="AN21" s="159">
        <v>391.13746157224398</v>
      </c>
      <c r="AO21" s="166">
        <v>411.33689839572196</v>
      </c>
      <c r="AP21" s="169">
        <f t="shared" si="0"/>
        <v>21.68795595693328</v>
      </c>
      <c r="AQ21" s="172">
        <f t="shared" si="1"/>
        <v>5.1642807984392203</v>
      </c>
      <c r="AR21" s="167"/>
    </row>
    <row r="22" spans="1:44" ht="15" customHeight="1" thickBot="1" x14ac:dyDescent="0.4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7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4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33">
        <v>288.86</v>
      </c>
      <c r="AK22" s="134">
        <v>304.55</v>
      </c>
      <c r="AL22" s="6">
        <v>300.0253179</v>
      </c>
      <c r="AM22" s="155">
        <v>300.01363636363601</v>
      </c>
      <c r="AN22" s="159">
        <v>255.06175781405142</v>
      </c>
      <c r="AO22" s="166">
        <v>306.94465177223799</v>
      </c>
      <c r="AP22" s="169">
        <f t="shared" si="0"/>
        <v>3.134403086653375</v>
      </c>
      <c r="AQ22" s="172">
        <f t="shared" si="1"/>
        <v>20.341306514483815</v>
      </c>
      <c r="AR22" s="167"/>
    </row>
    <row r="23" spans="1:44" ht="15" customHeight="1" thickBot="1" x14ac:dyDescent="0.4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7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4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33">
        <v>375.63</v>
      </c>
      <c r="AK23" s="134">
        <v>383.64</v>
      </c>
      <c r="AL23" s="6">
        <v>367.790727790728</v>
      </c>
      <c r="AM23" s="155">
        <v>359.96151996152003</v>
      </c>
      <c r="AN23" s="159">
        <v>331.46853146853147</v>
      </c>
      <c r="AO23" s="166">
        <v>379.79797979797974</v>
      </c>
      <c r="AP23" s="169">
        <f t="shared" si="0"/>
        <v>15.135608048993863</v>
      </c>
      <c r="AQ23" s="172">
        <f t="shared" si="1"/>
        <v>14.580403187998106</v>
      </c>
      <c r="AR23" s="167"/>
    </row>
    <row r="24" spans="1:44" ht="15" customHeight="1" thickBot="1" x14ac:dyDescent="0.4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7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4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33">
        <v>455.39</v>
      </c>
      <c r="AK24" s="134">
        <v>485.19</v>
      </c>
      <c r="AL24" s="6">
        <v>467.051467051467</v>
      </c>
      <c r="AM24" s="155">
        <v>458.54967093805601</v>
      </c>
      <c r="AN24" s="159">
        <v>403.14509300223602</v>
      </c>
      <c r="AO24" s="166">
        <v>464.00850611376922</v>
      </c>
      <c r="AP24" s="169">
        <f t="shared" si="0"/>
        <v>26.391343219680845</v>
      </c>
      <c r="AQ24" s="172">
        <f t="shared" si="1"/>
        <v>15.097148438117195</v>
      </c>
      <c r="AR24" s="167"/>
    </row>
    <row r="25" spans="1:44" ht="15" customHeight="1" thickBot="1" x14ac:dyDescent="0.4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7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4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34">
        <v>321.89999999999998</v>
      </c>
      <c r="AK25" s="134">
        <v>337.12</v>
      </c>
      <c r="AL25" s="6">
        <v>313.96825396825398</v>
      </c>
      <c r="AM25" s="155">
        <v>320.61628430049501</v>
      </c>
      <c r="AN25" s="159">
        <v>385.06944444444451</v>
      </c>
      <c r="AO25" s="166">
        <v>460.87855668583217</v>
      </c>
      <c r="AP25" s="169">
        <f t="shared" si="0"/>
        <v>-5.0324496578812976</v>
      </c>
      <c r="AQ25" s="172">
        <f t="shared" si="1"/>
        <v>19.687127435094357</v>
      </c>
      <c r="AR25" s="167"/>
    </row>
    <row r="26" spans="1:44" ht="15" customHeight="1" thickBot="1" x14ac:dyDescent="0.4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7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4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33">
        <v>175.21</v>
      </c>
      <c r="AK26" s="134">
        <v>180.6</v>
      </c>
      <c r="AL26" s="6">
        <v>181.387024513726</v>
      </c>
      <c r="AM26" s="155">
        <v>161.03933834366936</v>
      </c>
      <c r="AN26" s="159">
        <v>206.50662082114499</v>
      </c>
      <c r="AO26" s="166">
        <v>257.91141265421402</v>
      </c>
      <c r="AP26" s="169">
        <f t="shared" si="0"/>
        <v>67.764035403588693</v>
      </c>
      <c r="AQ26" s="172">
        <f t="shared" si="1"/>
        <v>24.892563554943173</v>
      </c>
      <c r="AR26" s="167"/>
    </row>
    <row r="27" spans="1:44" ht="15" customHeight="1" thickBot="1" x14ac:dyDescent="0.4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7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4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33">
        <v>1585.17</v>
      </c>
      <c r="AK27" s="134">
        <v>1560.32</v>
      </c>
      <c r="AL27" s="6">
        <v>1595.3933747412</v>
      </c>
      <c r="AM27" s="155">
        <v>1585.34812409812</v>
      </c>
      <c r="AN27" s="159">
        <v>1575.163242554547</v>
      </c>
      <c r="AO27" s="166">
        <v>1568.59351432881</v>
      </c>
      <c r="AP27" s="169">
        <f t="shared" si="0"/>
        <v>9.1146198733597927</v>
      </c>
      <c r="AQ27" s="172">
        <f t="shared" si="1"/>
        <v>-0.41708237268680898</v>
      </c>
      <c r="AR27" s="167"/>
    </row>
    <row r="28" spans="1:44" ht="15" customHeight="1" thickBot="1" x14ac:dyDescent="0.4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7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4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33">
        <v>955.24</v>
      </c>
      <c r="AK28" s="134">
        <v>969.01</v>
      </c>
      <c r="AL28" s="6">
        <v>920.73389573389579</v>
      </c>
      <c r="AM28" s="155">
        <v>920.03968253968242</v>
      </c>
      <c r="AN28" s="159">
        <v>907.39394864395001</v>
      </c>
      <c r="AO28" s="166">
        <v>934.24036281178996</v>
      </c>
      <c r="AP28" s="169">
        <f t="shared" si="0"/>
        <v>-9.643772767247242</v>
      </c>
      <c r="AQ28" s="172">
        <f t="shared" si="1"/>
        <v>2.9586283011872001</v>
      </c>
      <c r="AR28" s="167"/>
    </row>
    <row r="29" spans="1:44" ht="15" customHeight="1" thickBot="1" x14ac:dyDescent="0.4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7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4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33">
        <v>384.98</v>
      </c>
      <c r="AK29" s="134">
        <v>403.34</v>
      </c>
      <c r="AL29" s="6">
        <v>375.001665001665</v>
      </c>
      <c r="AM29" s="155">
        <v>388.08334522620237</v>
      </c>
      <c r="AN29" s="159">
        <v>377.14285714285717</v>
      </c>
      <c r="AO29" s="166">
        <v>358.45588235294116</v>
      </c>
      <c r="AP29" s="169">
        <f t="shared" si="0"/>
        <v>-9.2802968986532495</v>
      </c>
      <c r="AQ29" s="172">
        <f t="shared" si="1"/>
        <v>-4.9548796791443959</v>
      </c>
      <c r="AR29" s="167"/>
    </row>
    <row r="30" spans="1:44" ht="15" customHeight="1" thickBot="1" x14ac:dyDescent="0.4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7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4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33">
        <v>139.04</v>
      </c>
      <c r="AK30" s="134">
        <v>140.88</v>
      </c>
      <c r="AL30" s="6">
        <v>132.16210619648123</v>
      </c>
      <c r="AM30" s="155">
        <v>140.01861992056701</v>
      </c>
      <c r="AN30" s="159">
        <v>135.97113525658611</v>
      </c>
      <c r="AO30" s="166">
        <v>145.46565006562213</v>
      </c>
      <c r="AP30" s="169">
        <f t="shared" si="0"/>
        <v>-16.888610258441908</v>
      </c>
      <c r="AQ30" s="172">
        <f t="shared" si="1"/>
        <v>6.9827429116622959</v>
      </c>
      <c r="AR30" s="167"/>
    </row>
    <row r="31" spans="1:44" ht="15" customHeight="1" thickBot="1" x14ac:dyDescent="0.4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3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4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33">
        <v>1188.8699999999999</v>
      </c>
      <c r="AK31" s="134">
        <v>1217.54</v>
      </c>
      <c r="AL31" s="6">
        <v>1206.3594771241801</v>
      </c>
      <c r="AM31" s="155">
        <v>1183.95424836601</v>
      </c>
      <c r="AN31" s="159">
        <v>1170.8773252890901</v>
      </c>
      <c r="AO31" s="166">
        <v>1220.5228758169901</v>
      </c>
      <c r="AP31" s="169">
        <f t="shared" si="0"/>
        <v>3.4741104820200501</v>
      </c>
      <c r="AQ31" s="172">
        <f t="shared" si="1"/>
        <v>4.240030057430868</v>
      </c>
      <c r="AR31" s="167"/>
    </row>
    <row r="32" spans="1:44" ht="15" customHeight="1" thickBot="1" x14ac:dyDescent="0.4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7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4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33">
        <v>1002.86</v>
      </c>
      <c r="AK32" s="134">
        <v>1029.8900000000001</v>
      </c>
      <c r="AL32" s="6">
        <v>1002.8739778739778</v>
      </c>
      <c r="AM32" s="155">
        <v>995.06974506974507</v>
      </c>
      <c r="AN32" s="159">
        <v>1052.5573192239899</v>
      </c>
      <c r="AO32" s="166">
        <v>1065.2111046847888</v>
      </c>
      <c r="AP32" s="169">
        <f t="shared" si="0"/>
        <v>-9.4434632468970587</v>
      </c>
      <c r="AQ32" s="172">
        <f t="shared" si="1"/>
        <v>1.2021944296703977</v>
      </c>
      <c r="AR32" s="167"/>
    </row>
    <row r="33" spans="1:44" ht="15" customHeight="1" thickBot="1" x14ac:dyDescent="0.4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7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4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33">
        <v>1258.83</v>
      </c>
      <c r="AK33" s="134">
        <v>1281.47</v>
      </c>
      <c r="AL33" s="6">
        <v>1290.0874394422799</v>
      </c>
      <c r="AM33" s="155">
        <v>1294.0179175663047</v>
      </c>
      <c r="AN33" s="159">
        <v>1329.57402812242</v>
      </c>
      <c r="AO33" s="166">
        <v>1335.9909593952148</v>
      </c>
      <c r="AP33" s="169">
        <f t="shared" si="0"/>
        <v>4.2052385236830858</v>
      </c>
      <c r="AQ33" s="172">
        <f t="shared" si="1"/>
        <v>0.48263061229140458</v>
      </c>
      <c r="AR33" s="167"/>
    </row>
    <row r="34" spans="1:44" ht="15" customHeight="1" thickBot="1" x14ac:dyDescent="0.4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7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4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33">
        <v>2742.97</v>
      </c>
      <c r="AK34" s="134">
        <v>2698.95</v>
      </c>
      <c r="AL34" s="6">
        <v>2721.1632811632799</v>
      </c>
      <c r="AM34" s="155">
        <v>2669.48587127159</v>
      </c>
      <c r="AN34" s="159">
        <v>2605.2777335386036</v>
      </c>
      <c r="AO34" s="166">
        <v>2634.8427355438298</v>
      </c>
      <c r="AP34" s="169">
        <f t="shared" si="0"/>
        <v>1.4666602171196732</v>
      </c>
      <c r="AQ34" s="172">
        <f t="shared" si="1"/>
        <v>1.1348119098638187</v>
      </c>
      <c r="AR34" s="167"/>
    </row>
    <row r="35" spans="1:44" ht="15" customHeight="1" thickBot="1" x14ac:dyDescent="0.4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4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33">
        <v>1731.65</v>
      </c>
      <c r="AK35" s="134">
        <v>1736.24</v>
      </c>
      <c r="AL35" s="6">
        <v>1663.5654261704681</v>
      </c>
      <c r="AM35" s="155">
        <v>1679.25170068027</v>
      </c>
      <c r="AN35" s="159">
        <v>1633.0158730158701</v>
      </c>
      <c r="AO35" s="166">
        <v>1611.3626932254399</v>
      </c>
      <c r="AP35" s="169">
        <f t="shared" si="0"/>
        <v>-15.034529589408097</v>
      </c>
      <c r="AQ35" s="172">
        <f t="shared" si="1"/>
        <v>-1.3259626038074479</v>
      </c>
      <c r="AR35" s="167"/>
    </row>
    <row r="36" spans="1:44" ht="15" customHeight="1" thickBot="1" x14ac:dyDescent="0.4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7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4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33">
        <v>1039.27</v>
      </c>
      <c r="AK36" s="134">
        <v>1068.52</v>
      </c>
      <c r="AL36" s="6">
        <v>1014.9538866930172</v>
      </c>
      <c r="AM36" s="155">
        <v>1009.6676656676656</v>
      </c>
      <c r="AN36" s="159">
        <v>1025.9576282303599</v>
      </c>
      <c r="AO36" s="166">
        <v>1031.5979342295134</v>
      </c>
      <c r="AP36" s="169">
        <f t="shared" si="0"/>
        <v>-5.1795693452085008</v>
      </c>
      <c r="AQ36" s="172">
        <f t="shared" si="1"/>
        <v>0.54976013082355779</v>
      </c>
      <c r="AR36" s="167"/>
    </row>
    <row r="37" spans="1:44" ht="15" customHeight="1" thickBot="1" x14ac:dyDescent="0.4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3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4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33">
        <v>814.81</v>
      </c>
      <c r="AK37" s="134">
        <v>813.33</v>
      </c>
      <c r="AL37" s="6">
        <v>836.85897435897436</v>
      </c>
      <c r="AM37" s="155">
        <v>810.36258710000004</v>
      </c>
      <c r="AN37" s="159">
        <v>846.15384615384619</v>
      </c>
      <c r="AO37" s="166">
        <v>860</v>
      </c>
      <c r="AP37" s="169">
        <f t="shared" si="0"/>
        <v>-1.3114754098360804</v>
      </c>
      <c r="AQ37" s="172">
        <f t="shared" si="1"/>
        <v>1.6363636363636322</v>
      </c>
      <c r="AR37" s="167"/>
    </row>
    <row r="38" spans="1:44" ht="15" customHeight="1" thickBot="1" x14ac:dyDescent="0.4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4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33">
        <v>222.4</v>
      </c>
      <c r="AK38" s="134">
        <v>230.72</v>
      </c>
      <c r="AL38" s="6">
        <v>232.00000000000009</v>
      </c>
      <c r="AM38" s="155">
        <v>229.62962962962968</v>
      </c>
      <c r="AN38" s="159">
        <v>223.03737928737931</v>
      </c>
      <c r="AO38" s="166">
        <v>235.72340813720126</v>
      </c>
      <c r="AP38" s="169">
        <f t="shared" si="0"/>
        <v>7.3359175419682021</v>
      </c>
      <c r="AQ38" s="172">
        <f t="shared" si="1"/>
        <v>5.6878487768977282</v>
      </c>
      <c r="AR38" s="167"/>
    </row>
    <row r="39" spans="1:44" ht="15" customHeight="1" thickBot="1" x14ac:dyDescent="0.4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4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33">
        <v>234.29</v>
      </c>
      <c r="AK39" s="134">
        <v>247.62</v>
      </c>
      <c r="AL39" s="6">
        <v>236.17998163452714</v>
      </c>
      <c r="AM39" s="155">
        <v>220.20202020202024</v>
      </c>
      <c r="AN39" s="159">
        <v>224.64646464646466</v>
      </c>
      <c r="AO39" s="166">
        <v>230.79066527342385</v>
      </c>
      <c r="AP39" s="169">
        <f t="shared" si="0"/>
        <v>-0.89470249102581234</v>
      </c>
      <c r="AQ39" s="172">
        <f t="shared" si="1"/>
        <v>2.7350533366410064</v>
      </c>
      <c r="AR39" s="167"/>
    </row>
    <row r="40" spans="1:44" ht="15" customHeight="1" thickBot="1" x14ac:dyDescent="0.4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4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33">
        <v>386.11</v>
      </c>
      <c r="AK40" s="134">
        <v>395.83</v>
      </c>
      <c r="AL40" s="6">
        <v>379.83333333333326</v>
      </c>
      <c r="AM40" s="155">
        <v>370.66666666666674</v>
      </c>
      <c r="AN40" s="159">
        <v>358.02469135802465</v>
      </c>
      <c r="AO40" s="166">
        <v>346.66666666666657</v>
      </c>
      <c r="AP40" s="169">
        <f t="shared" si="0"/>
        <v>-24.888888888888818</v>
      </c>
      <c r="AQ40" s="172">
        <f t="shared" si="1"/>
        <v>-3.1724137931034644</v>
      </c>
      <c r="AR40" s="167"/>
    </row>
    <row r="41" spans="1:44" ht="15" customHeight="1" thickBot="1" x14ac:dyDescent="0.4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7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4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33">
        <v>201.36</v>
      </c>
      <c r="AK41" s="134">
        <v>181.83</v>
      </c>
      <c r="AL41" s="6">
        <v>145.76654868088238</v>
      </c>
      <c r="AM41" s="155">
        <v>185.37485108025999</v>
      </c>
      <c r="AN41" s="159">
        <v>149.37126104889262</v>
      </c>
      <c r="AO41" s="166">
        <v>153.8924721110746</v>
      </c>
      <c r="AP41" s="169">
        <f t="shared" si="0"/>
        <v>-10.814965616036618</v>
      </c>
      <c r="AQ41" s="172">
        <f t="shared" si="1"/>
        <v>3.0268279389447486</v>
      </c>
      <c r="AR41" s="167"/>
    </row>
    <row r="42" spans="1:44" ht="15" customHeight="1" thickBot="1" x14ac:dyDescent="0.4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7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4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33">
        <v>175.11</v>
      </c>
      <c r="AK42" s="134">
        <v>152.49</v>
      </c>
      <c r="AL42" s="6">
        <v>138.0326568744251</v>
      </c>
      <c r="AM42" s="155">
        <v>165.36199532477445</v>
      </c>
      <c r="AN42" s="159">
        <v>152.27396005528996</v>
      </c>
      <c r="AO42" s="166">
        <v>164.67566830562328</v>
      </c>
      <c r="AP42" s="169">
        <f t="shared" si="0"/>
        <v>9.7990242984327942</v>
      </c>
      <c r="AQ42" s="172">
        <f t="shared" si="1"/>
        <v>8.1443394824895297</v>
      </c>
      <c r="AR42" s="167"/>
    </row>
    <row r="43" spans="1:44" ht="15" customHeight="1" thickBot="1" x14ac:dyDescent="0.4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4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34">
        <v>550</v>
      </c>
      <c r="AK43" s="134">
        <v>525</v>
      </c>
      <c r="AL43" s="6">
        <v>544.66666666666663</v>
      </c>
      <c r="AM43" s="155">
        <v>530.55555555555566</v>
      </c>
      <c r="AN43" s="159">
        <v>554.66666666666674</v>
      </c>
      <c r="AO43" s="166">
        <v>563.33333333333337</v>
      </c>
      <c r="AP43" s="169">
        <f t="shared" si="0"/>
        <v>-2.6191723415399926</v>
      </c>
      <c r="AQ43" s="172">
        <f t="shared" si="1"/>
        <v>1.5624999999999929</v>
      </c>
      <c r="AR43" s="167"/>
    </row>
    <row r="44" spans="1:44" ht="15" customHeight="1" thickBot="1" x14ac:dyDescent="0.4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4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33">
        <v>685.83</v>
      </c>
      <c r="AK44" s="134">
        <v>678.18</v>
      </c>
      <c r="AL44" s="6">
        <v>680.76923076923003</v>
      </c>
      <c r="AM44" s="155">
        <v>681.27614830000005</v>
      </c>
      <c r="AN44" s="159">
        <v>675</v>
      </c>
      <c r="AO44" s="166">
        <v>680</v>
      </c>
      <c r="AP44" s="169">
        <f t="shared" si="0"/>
        <v>-2.8571428571428572</v>
      </c>
      <c r="AQ44" s="172">
        <f t="shared" si="1"/>
        <v>0.74074074074074081</v>
      </c>
      <c r="AR44" s="16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RIVERS</vt:lpstr>
      <vt:lpstr>EDO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 </vt:lpstr>
      <vt:lpstr>OSUN</vt:lpstr>
      <vt:lpstr>OYO</vt:lpstr>
      <vt:lpstr>JIGAWA </vt:lpstr>
      <vt:lpstr>KADUNA </vt:lpstr>
      <vt:lpstr>KANO </vt:lpstr>
      <vt:lpstr>KATSINA</vt:lpstr>
      <vt:lpstr>KEBBI </vt:lpstr>
      <vt:lpstr>ZAMFARA 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2020-05-22T11:19:24Z</dcterms:modified>
</cp:coreProperties>
</file>